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9c3cc04e0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5b18ce3a50954ed4"/>
    <x:sheet xmlns:r="http://schemas.openxmlformats.org/officeDocument/2006/relationships" name="Test Cases" sheetId="2" r:id="R31701f9a62434eb9"/>
    <x:sheet xmlns:r="http://schemas.openxmlformats.org/officeDocument/2006/relationships" name="Sources &amp; Scope" sheetId="3" r:id="R5a8108f36cda4b58"/>
    <x:sheet xmlns:r="http://schemas.openxmlformats.org/officeDocument/2006/relationships" name="Latest Production Check" sheetId="7" r:id="R84e6d4c264b741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075985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E0F2FE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1" xfId="0" applyNumberFormat="1" applyFont="1" applyFill="1" applyBorder="1"/>
    <x:xf numFmtId="0" fontId="5" fillId="11" borderId="2" xfId="0" applyNumberFormat="1" applyFont="1" applyFill="1" applyBorder="1"/>
    <x:xf numFmtId="0" fontId="5" fillId="11" borderId="3" xfId="0" applyNumberFormat="1" applyFont="1" applyFill="1" applyBorder="1"/>
    <x:xf numFmtId="0" fontId="5" fillId="11" borderId="1" xfId="0" applyNumberFormat="1" applyFont="1" applyFill="1" applyBorder="1" applyAlignment="1">
      <x:alignment wrapText="1"/>
    </x:xf>
    <x:xf numFmtId="0" fontId="5" fillId="11" borderId="2" xfId="0" applyNumberFormat="1" applyFont="1" applyFill="1" applyBorder="1" applyAlignment="1">
      <x:alignment wrapText="1"/>
    </x:xf>
    <x:xf numFmtId="0" fontId="5" fillId="11" borderId="3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8" borderId="0" xfId="0" applyNumberFormat="1" applyFont="1" applyFill="1" applyBorder="1" applyAlignment="1">
      <x:alignment vertical="top"/>
    </x:xf>
    <x:xf numFmtId="0" fontId="6" fillId="10" borderId="0" xfId="0" applyNumberFormat="1" applyFont="1" applyFill="1" applyBorder="1" applyAlignment="1">
      <x:alignment vertical="top" wrapText="1"/>
    </x:xf>
    <x:xf numFmtId="0" fontId="5" fillId="11" borderId="1" xfId="0" applyNumberFormat="1" applyFont="1" applyFill="1" applyBorder="1" applyAlignment="1">
      <x:alignment vertical="top" wrapText="1"/>
    </x:xf>
    <x:xf numFmtId="0" fontId="5" fillId="11" borderId="2" xfId="0" applyNumberFormat="1" applyFont="1" applyFill="1" applyBorder="1" applyAlignment="1">
      <x:alignment vertical="top" wrapText="1"/>
    </x:xf>
    <x:xf numFmtId="0" fontId="5" fillId="11" borderId="3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7" fillId="15" borderId="0" xfId="0" applyNumberFormat="1" applyFont="1" applyFill="1" applyBorder="1"/>
    <x:xf numFmtId="0" fontId="7" fillId="15" borderId="0" xfId="0" applyNumberFormat="1" applyFont="1" applyFill="1" applyBorder="1" applyAlignment="1">
      <x:alignment wrapText="1"/>
    </x:xf>
    <x:xf numFmtId="0" fontId="7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5" fillId="16" borderId="0" xfId="0" applyNumberFormat="1" applyFont="1" applyFill="1" applyBorder="1"/>
    <x:xf numFmtId="0" fontId="5" fillId="16" borderId="1" xfId="0" applyNumberFormat="1" applyFont="1" applyFill="1" applyBorder="1"/>
    <x:xf numFmtId="0" fontId="5" fillId="16" borderId="2" xfId="0" applyNumberFormat="1" applyFont="1" applyFill="1" applyBorder="1"/>
    <x:xf numFmtId="0" fontId="5" fillId="16" borderId="3" xfId="0" applyNumberFormat="1" applyFont="1" applyFill="1" applyBorder="1"/>
    <x:xf numFmtId="0" fontId="5" fillId="16" borderId="1" xfId="0" applyNumberFormat="1" applyFont="1" applyFill="1" applyBorder="1" applyAlignment="1">
      <x:alignment wrapText="1"/>
    </x:xf>
    <x:xf numFmtId="0" fontId="5" fillId="16" borderId="2" xfId="0" applyNumberFormat="1" applyFont="1" applyFill="1" applyBorder="1" applyAlignment="1">
      <x:alignment wrapText="1"/>
    </x:xf>
    <x:xf numFmtId="0" fontId="5" fillId="16" borderId="3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2" fillId="13" borderId="0" xfId="0" applyNumberFormat="1" applyFont="1" applyFill="1" applyBorder="1" applyAlignment="1">
      <x:alignment vertical="top" wrapText="1"/>
    </x:xf>
    <x:xf numFmtId="0" fontId="2" fillId="13" borderId="0" xfId="0" applyNumberFormat="1" applyFont="1" applyFill="1" applyBorder="1" applyAlignment="1">
      <x:alignment vertical="top"/>
    </x:xf>
    <x:xf numFmtId="0" fontId="5" fillId="16" borderId="1" xfId="0" applyNumberFormat="1" applyFont="1" applyFill="1" applyBorder="1" applyAlignment="1">
      <x:alignment vertical="top" wrapText="1"/>
    </x:xf>
    <x:xf numFmtId="0" fontId="5" fillId="16" borderId="2" xfId="0" applyNumberFormat="1" applyFont="1" applyFill="1" applyBorder="1" applyAlignment="1">
      <x:alignment vertical="top" wrapText="1"/>
    </x:xf>
    <x:xf numFmtId="0" fontId="5" fillId="16" borderId="3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7" fillId="20" borderId="0" xfId="0" applyNumberFormat="1" applyFont="1" applyFill="1" applyBorder="1"/>
    <x:xf numFmtId="0" fontId="7" fillId="20" borderId="0" xfId="0" applyNumberFormat="1" applyFont="1" applyFill="1" applyBorder="1" applyAlignment="1">
      <x:alignment wrapText="1"/>
    </x:xf>
    <x:xf numFmtId="0" fontId="7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5" fillId="21" borderId="0" xfId="0" applyNumberFormat="1" applyFont="1" applyFill="1" applyBorder="1"/>
    <x:xf numFmtId="0" fontId="5" fillId="21" borderId="1" xfId="0" applyNumberFormat="1" applyFont="1" applyFill="1" applyBorder="1"/>
    <x:xf numFmtId="0" fontId="5" fillId="21" borderId="2" xfId="0" applyNumberFormat="1" applyFont="1" applyFill="1" applyBorder="1"/>
    <x:xf numFmtId="0" fontId="5" fillId="21" borderId="3" xfId="0" applyNumberFormat="1" applyFont="1" applyFill="1" applyBorder="1"/>
    <x:xf numFmtId="0" fontId="5" fillId="21" borderId="1" xfId="0" applyNumberFormat="1" applyFont="1" applyFill="1" applyBorder="1" applyAlignment="1">
      <x:alignment wrapText="1"/>
    </x:xf>
    <x:xf numFmtId="0" fontId="5" fillId="21" borderId="2" xfId="0" applyNumberFormat="1" applyFont="1" applyFill="1" applyBorder="1" applyAlignment="1">
      <x:alignment wrapText="1"/>
    </x:xf>
    <x:xf numFmtId="0" fontId="5" fillId="21" borderId="3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2" fillId="18" borderId="0" xfId="0" applyNumberFormat="1" applyFont="1" applyFill="1" applyBorder="1" applyAlignment="1">
      <x:alignment vertical="top" wrapText="1"/>
    </x:xf>
    <x:xf numFmtId="0" fontId="2" fillId="18" borderId="0" xfId="0" applyNumberFormat="1" applyFont="1" applyFill="1" applyBorder="1" applyAlignment="1">
      <x:alignment vertical="top"/>
    </x:xf>
    <x:xf numFmtId="0" fontId="5" fillId="21" borderId="1" xfId="0" applyNumberFormat="1" applyFont="1" applyFill="1" applyBorder="1" applyAlignment="1">
      <x:alignment vertical="top" wrapText="1"/>
    </x:xf>
    <x:xf numFmtId="0" fontId="5" fillId="21" borderId="2" xfId="0" applyNumberFormat="1" applyFont="1" applyFill="1" applyBorder="1" applyAlignment="1">
      <x:alignment vertical="top" wrapText="1"/>
    </x:xf>
    <x:xf numFmtId="0" fontId="5" fillId="21" borderId="3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7" fillId="25" borderId="0" xfId="0" applyNumberFormat="1" applyFont="1" applyFill="1" applyBorder="1"/>
    <x:xf numFmtId="0" fontId="7" fillId="25" borderId="0" xfId="0" applyNumberFormat="1" applyFont="1" applyFill="1" applyBorder="1" applyAlignment="1">
      <x:alignment wrapText="1"/>
    </x:xf>
    <x:xf numFmtId="0" fontId="7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5" fillId="26" borderId="0" xfId="0" applyNumberFormat="1" applyFont="1" applyFill="1" applyBorder="1"/>
    <x:xf numFmtId="0" fontId="5" fillId="26" borderId="1" xfId="0" applyNumberFormat="1" applyFont="1" applyFill="1" applyBorder="1"/>
    <x:xf numFmtId="0" fontId="5" fillId="26" borderId="2" xfId="0" applyNumberFormat="1" applyFont="1" applyFill="1" applyBorder="1"/>
    <x:xf numFmtId="0" fontId="5" fillId="26" borderId="3" xfId="0" applyNumberFormat="1" applyFont="1" applyFill="1" applyBorder="1"/>
    <x:xf numFmtId="0" fontId="5" fillId="26" borderId="1" xfId="0" applyNumberFormat="1" applyFont="1" applyFill="1" applyBorder="1" applyAlignment="1">
      <x:alignment wrapText="1"/>
    </x:xf>
    <x:xf numFmtId="0" fontId="5" fillId="26" borderId="2" xfId="0" applyNumberFormat="1" applyFont="1" applyFill="1" applyBorder="1" applyAlignment="1">
      <x:alignment wrapText="1"/>
    </x:xf>
    <x:xf numFmtId="0" fontId="5" fillId="26" borderId="3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2" fillId="23" borderId="0" xfId="0" applyNumberFormat="1" applyFont="1" applyFill="1" applyBorder="1" applyAlignment="1">
      <x:alignment vertical="top" wrapText="1"/>
    </x:xf>
    <x:xf numFmtId="0" fontId="2" fillId="23" borderId="0" xfId="0" applyNumberFormat="1" applyFont="1" applyFill="1" applyBorder="1" applyAlignment="1">
      <x:alignment vertical="top"/>
    </x:xf>
    <x:xf numFmtId="0" fontId="5" fillId="26" borderId="1" xfId="0" applyNumberFormat="1" applyFont="1" applyFill="1" applyBorder="1" applyAlignment="1">
      <x:alignment vertical="top" wrapText="1"/>
    </x:xf>
    <x:xf numFmtId="0" fontId="5" fillId="26" borderId="2" xfId="0" applyNumberFormat="1" applyFont="1" applyFill="1" applyBorder="1" applyAlignment="1">
      <x:alignment vertical="top" wrapText="1"/>
    </x:xf>
    <x:xf numFmtId="0" fontId="5" fillId="26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8078ed3734e55" /><Relationship Type="http://schemas.openxmlformats.org/officeDocument/2006/relationships/theme" Target="/xl/theme/theme1.xml" Id="R18b6605cd67c4714" /><Relationship Type="http://schemas.openxmlformats.org/officeDocument/2006/relationships/sharedStrings" Target="/xl/sharedStrings.xml" Id="R5fe16ae7f0794647" /><Relationship Type="http://schemas.openxmlformats.org/officeDocument/2006/relationships/worksheet" Target="/xl/worksheets/sheet1.xml" Id="R5b18ce3a50954ed4" /><Relationship Type="http://schemas.openxmlformats.org/officeDocument/2006/relationships/worksheet" Target="/xl/worksheets/sheet2.xml" Id="R31701f9a62434eb9" /><Relationship Type="http://schemas.openxmlformats.org/officeDocument/2006/relationships/worksheet" Target="/xl/worksheets/sheet3.xml" Id="R5a8108f36cda4b58" /><Relationship Type="http://schemas.openxmlformats.org/officeDocument/2006/relationships/worksheet" Target="/xl/worksheets/sheet4.xml" Id="R84e6d4c264b7413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76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2013 Callery Model III FRS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264</x:v>
      </x:c>
    </x:row>
    <x:row r="6" ht="24" customHeight="1">
      <x:c r="A6" s="6" t="str">
        <x:v>Checks run</x:v>
      </x:c>
      <x:c r="B6" s="7" t="n">
        <x:v>264</x:v>
      </x:c>
    </x:row>
    <x:row r="7" ht="24" customHeight="1">
      <x:c r="A7" s="6" t="str">
        <x:v>Score/classification mismatches</x:v>
      </x:c>
      <x:c r="B7" s="7" t="n">
        <x:v>0</x:v>
      </x:c>
    </x:row>
    <x:row r="8" ht="24" customHeight="1">
      <x:c r="A8" s="6" t="str">
        <x:v>Maximum score difference</x:v>
      </x:c>
      <x:c r="B8" s="7" t="n">
        <x:v>0</x:v>
      </x:c>
    </x:row>
    <x:row r="9" ht="24" customHeight="1">
      <x:c r="A9" s="6" t="str">
        <x:v>Verified on</x:v>
      </x:c>
      <x:c r="B9" s="7" t="str">
        <x:v>2026-07-22</x:v>
      </x:c>
    </x:row>
    <x:row r="10" ht="44" customHeight="1">
      <x:c r="A10" s="6" t="str">
        <x:v>Model</x:v>
      </x:c>
      <x:c r="B10" s="7" t="str">
        <x:v>Original 2013 Callery Model III Fistula Risk Score</x:v>
      </x:c>
    </x:row>
    <x:row r="11" ht="44" customHeight="1">
      <x:c r="A11" s="6" t="str">
        <x:v>Scope</x:v>
      </x:c>
      <x:c r="B11" s="7" t="str">
        <x:v>Intraoperative pancreaticoduodenectomy; original ISGPF grade B/C CR-POPF endpoint</x:v>
      </x:c>
    </x:row>
    <x:row r="12" ht="24" customHeight="1"/>
    <x:row r="13" ht="24" customHeight="1">
      <x:c r="A13" s="10" t="str">
        <x:v>Rule: texture 0/2, pathology 0/1, duct 0-4, and raw blood loss 0-3; totals 0, 1-2, 3-6, and 7-10 map to the four original risk zones.</x:v>
      </x:c>
      <x:c r="B13" s="10"/>
      <x:c r="C13" s="10"/>
      <x:c r="D13" s="10"/>
      <x:c r="E13" s="10"/>
      <x:c r="F13" s="10"/>
    </x:row>
    <x:row r="14" ht="24" customHeight="1">
      <x:c r="A14" s="10"/>
      <x:c r="B14" s="10"/>
      <x:c r="C14" s="10"/>
      <x:c r="D14" s="10"/>
      <x:c r="E14" s="10"/>
      <x:c r="F14" s="10"/>
    </x:row>
    <x:row r="15" ht="24" customHeight="1"/>
    <x:row r="16" ht="24" customHeight="1">
      <x:c r="A16" s="13" t="str">
        <x:v>Safety: Prospective-cohort incidence is historical, not an individualized probability. FRS does not recommend drains, anastomotic technique, prophylaxis, reoperation, or treatment.</x:v>
      </x:c>
      <x:c r="B16" s="13"/>
      <x:c r="C16" s="13"/>
      <x:c r="D16" s="13"/>
      <x:c r="E16" s="13"/>
      <x:c r="F16" s="13"/>
    </x:row>
    <x:row r="17" ht="24" customHeight="1">
      <x:c r="A17" s="13"/>
      <x:c r="B17" s="13"/>
      <x:c r="C17" s="13"/>
      <x:c r="D17" s="13"/>
      <x:c r="E17" s="13"/>
      <x:c r="F17" s="13"/>
    </x:row>
  </x:sheetData>
  <x:mergeCells>
    <x:mergeCell ref="A1:F2"/>
    <x:mergeCell ref="A13:F14"/>
    <x:mergeCell ref="A16:F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2" hidden="0" customWidth="1"/>
    <x:col min="3" max="3" width="40" hidden="0" customWidth="1"/>
    <x:col min="4" max="4" width="12" hidden="0" customWidth="1"/>
    <x:col min="5" max="5" width="18" hidden="0" customWidth="1"/>
    <x:col min="6" max="6" width="12" hidden="0" customWidth="1"/>
    <x:col min="7" max="7" width="12" hidden="0" customWidth="1"/>
    <x:col min="8" max="8" width="21" hidden="0" customWidth="1"/>
    <x:col min="9" max="9" width="12" hidden="0" customWidth="1"/>
    <x:col min="10" max="10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</x:row>
    <x:row r="4">
      <x:c r="A4" s="19" t="str">
        <x:v>Case</x:v>
      </x:c>
      <x:c r="B4" s="20" t="str">
        <x:v>Texture</x:v>
      </x:c>
      <x:c r="C4" s="20" t="str">
        <x:v>Pathology</x:v>
      </x:c>
      <x:c r="D4" s="20" t="str">
        <x:v>Duct</x:v>
      </x:c>
      <x:c r="E4" s="20" t="str">
        <x:v>Blood loss (mL)</x:v>
      </x:c>
      <x:c r="F4" s="20" t="str">
        <x:v>Expected</x:v>
      </x:c>
      <x:c r="G4" s="20" t="str">
        <x:v>Actual</x:v>
      </x:c>
      <x:c r="H4" s="20" t="str">
        <x:v>Risk zone</x:v>
      </x:c>
      <x:c r="I4" s="20" t="str">
        <x:v>CR-POPF</x:v>
      </x:c>
      <x:c r="J4" s="21" t="str">
        <x:v>Result</x:v>
      </x:c>
    </x:row>
    <x:row r="5">
      <x:c r="A5" s="7" t="str">
        <x:v>Blood loss below 400</x:v>
      </x:c>
      <x:c r="B5" s="7" t="str">
        <x:v>Firm</x:v>
      </x:c>
      <x:c r="C5" s="7" t="str">
        <x:v>Adenocarcinoma / chronic pancreatitis</x:v>
      </x:c>
      <x:c r="D5" s="7" t="str">
        <x:v>&gt;=5 mm</x:v>
      </x:c>
      <x:c r="E5" s="7" t="n">
        <x:v>399.999999</x:v>
      </x:c>
      <x:c r="F5" s="7" t="n">
        <x:v>0</x:v>
      </x:c>
      <x:c r="G5" s="7" t="n">
        <x:v>0</x:v>
      </x:c>
      <x:c r="H5" s="7" t="str">
        <x:v>Negligible Risk</x:v>
      </x:c>
      <x:c r="I5" s="7" t="str">
        <x:v>0%</x:v>
      </x:c>
      <x:c r="J5" s="7" t="str">
        <x:v>PASS</x:v>
      </x:c>
    </x:row>
    <x:row r="6">
      <x:c r="A6" s="7" t="str">
        <x:v>Blood loss at 400</x:v>
      </x:c>
      <x:c r="B6" s="7" t="str">
        <x:v>Firm</x:v>
      </x:c>
      <x:c r="C6" s="7" t="str">
        <x:v>Adenocarcinoma / chronic pancreatitis</x:v>
      </x:c>
      <x:c r="D6" s="7" t="str">
        <x:v>&gt;=5 mm</x:v>
      </x:c>
      <x:c r="E6" s="7" t="n">
        <x:v>400</x:v>
      </x:c>
      <x:c r="F6" s="7" t="n">
        <x:v>0</x:v>
      </x:c>
      <x:c r="G6" s="7" t="n">
        <x:v>0</x:v>
      </x:c>
      <x:c r="H6" s="7" t="str">
        <x:v>Negligible Risk</x:v>
      </x:c>
      <x:c r="I6" s="7" t="str">
        <x:v>0%</x:v>
      </x:c>
      <x:c r="J6" s="7" t="str">
        <x:v>PASS</x:v>
      </x:c>
    </x:row>
    <x:row r="7">
      <x:c r="A7" s="7" t="str">
        <x:v>Blood loss above 400</x:v>
      </x:c>
      <x:c r="B7" s="7" t="str">
        <x:v>Firm</x:v>
      </x:c>
      <x:c r="C7" s="7" t="str">
        <x:v>Adenocarcinoma / chronic pancreatitis</x:v>
      </x:c>
      <x:c r="D7" s="7" t="str">
        <x:v>&gt;=5 mm</x:v>
      </x:c>
      <x:c r="E7" s="7" t="n">
        <x:v>400.000001</x:v>
      </x:c>
      <x:c r="F7" s="7" t="n">
        <x:v>1</x:v>
      </x:c>
      <x:c r="G7" s="7" t="n">
        <x:v>1</x:v>
      </x:c>
      <x:c r="H7" s="7" t="str">
        <x:v>Low Risk</x:v>
      </x:c>
      <x:c r="I7" s="7" t="str">
        <x:v>6%</x:v>
      </x:c>
      <x:c r="J7" s="7" t="str">
        <x:v>PASS</x:v>
      </x:c>
    </x:row>
    <x:row r="8">
      <x:c r="A8" s="7" t="str">
        <x:v>Blood loss below 700</x:v>
      </x:c>
      <x:c r="B8" s="7" t="str">
        <x:v>Firm</x:v>
      </x:c>
      <x:c r="C8" s="7" t="str">
        <x:v>Adenocarcinoma / chronic pancreatitis</x:v>
      </x:c>
      <x:c r="D8" s="7" t="str">
        <x:v>&gt;=5 mm</x:v>
      </x:c>
      <x:c r="E8" s="7" t="n">
        <x:v>699.999999</x:v>
      </x:c>
      <x:c r="F8" s="7" t="n">
        <x:v>1</x:v>
      </x:c>
      <x:c r="G8" s="7" t="n">
        <x:v>1</x:v>
      </x:c>
      <x:c r="H8" s="7" t="str">
        <x:v>Low Risk</x:v>
      </x:c>
      <x:c r="I8" s="7" t="str">
        <x:v>6%</x:v>
      </x:c>
      <x:c r="J8" s="7" t="str">
        <x:v>PASS</x:v>
      </x:c>
    </x:row>
    <x:row r="9">
      <x:c r="A9" s="7" t="str">
        <x:v>Blood loss at 700</x:v>
      </x:c>
      <x:c r="B9" s="7" t="str">
        <x:v>Firm</x:v>
      </x:c>
      <x:c r="C9" s="7" t="str">
        <x:v>Adenocarcinoma / chronic pancreatitis</x:v>
      </x:c>
      <x:c r="D9" s="7" t="str">
        <x:v>&gt;=5 mm</x:v>
      </x:c>
      <x:c r="E9" s="7" t="n">
        <x:v>700</x:v>
      </x:c>
      <x:c r="F9" s="7" t="n">
        <x:v>1</x:v>
      </x:c>
      <x:c r="G9" s="7" t="n">
        <x:v>1</x:v>
      </x:c>
      <x:c r="H9" s="7" t="str">
        <x:v>Low Risk</x:v>
      </x:c>
      <x:c r="I9" s="7" t="str">
        <x:v>6%</x:v>
      </x:c>
      <x:c r="J9" s="7" t="str">
        <x:v>PASS</x:v>
      </x:c>
    </x:row>
    <x:row r="10">
      <x:c r="A10" s="7" t="str">
        <x:v>Blood loss above 700</x:v>
      </x:c>
      <x:c r="B10" s="7" t="str">
        <x:v>Firm</x:v>
      </x:c>
      <x:c r="C10" s="7" t="str">
        <x:v>Adenocarcinoma / chronic pancreatitis</x:v>
      </x:c>
      <x:c r="D10" s="7" t="str">
        <x:v>&gt;=5 mm</x:v>
      </x:c>
      <x:c r="E10" s="7" t="n">
        <x:v>700.000001</x:v>
      </x:c>
      <x:c r="F10" s="7" t="n">
        <x:v>2</x:v>
      </x:c>
      <x:c r="G10" s="7" t="n">
        <x:v>2</x:v>
      </x:c>
      <x:c r="H10" s="7" t="str">
        <x:v>Low Risk</x:v>
      </x:c>
      <x:c r="I10" s="7" t="str">
        <x:v>6%</x:v>
      </x:c>
      <x:c r="J10" s="7" t="str">
        <x:v>PASS</x:v>
      </x:c>
    </x:row>
    <x:row r="11">
      <x:c r="A11" s="7" t="str">
        <x:v>Blood loss below 1000</x:v>
      </x:c>
      <x:c r="B11" s="7" t="str">
        <x:v>Firm</x:v>
      </x:c>
      <x:c r="C11" s="7" t="str">
        <x:v>Adenocarcinoma / chronic pancreatitis</x:v>
      </x:c>
      <x:c r="D11" s="7" t="str">
        <x:v>&gt;=5 mm</x:v>
      </x:c>
      <x:c r="E11" s="7" t="n">
        <x:v>999.999999</x:v>
      </x:c>
      <x:c r="F11" s="7" t="n">
        <x:v>2</x:v>
      </x:c>
      <x:c r="G11" s="7" t="n">
        <x:v>2</x:v>
      </x:c>
      <x:c r="H11" s="7" t="str">
        <x:v>Low Risk</x:v>
      </x:c>
      <x:c r="I11" s="7" t="str">
        <x:v>6%</x:v>
      </x:c>
      <x:c r="J11" s="7" t="str">
        <x:v>PASS</x:v>
      </x:c>
    </x:row>
    <x:row r="12">
      <x:c r="A12" s="7" t="str">
        <x:v>Blood loss at 1000</x:v>
      </x:c>
      <x:c r="B12" s="7" t="str">
        <x:v>Firm</x:v>
      </x:c>
      <x:c r="C12" s="7" t="str">
        <x:v>Adenocarcinoma / chronic pancreatitis</x:v>
      </x:c>
      <x:c r="D12" s="7" t="str">
        <x:v>&gt;=5 mm</x:v>
      </x:c>
      <x:c r="E12" s="7" t="n">
        <x:v>1000</x:v>
      </x:c>
      <x:c r="F12" s="7" t="n">
        <x:v>2</x:v>
      </x:c>
      <x:c r="G12" s="7" t="n">
        <x:v>2</x:v>
      </x:c>
      <x:c r="H12" s="7" t="str">
        <x:v>Low Risk</x:v>
      </x:c>
      <x:c r="I12" s="7" t="str">
        <x:v>6%</x:v>
      </x:c>
      <x:c r="J12" s="7" t="str">
        <x:v>PASS</x:v>
      </x:c>
    </x:row>
    <x:row r="13">
      <x:c r="A13" s="7" t="str">
        <x:v>Blood loss above 1000</x:v>
      </x:c>
      <x:c r="B13" s="7" t="str">
        <x:v>Firm</x:v>
      </x:c>
      <x:c r="C13" s="7" t="str">
        <x:v>Adenocarcinoma / chronic pancreatitis</x:v>
      </x:c>
      <x:c r="D13" s="7" t="str">
        <x:v>&gt;=5 mm</x:v>
      </x:c>
      <x:c r="E13" s="7" t="n">
        <x:v>1000.000001</x:v>
      </x:c>
      <x:c r="F13" s="7" t="n">
        <x:v>3</x:v>
      </x:c>
      <x:c r="G13" s="7" t="n">
        <x:v>3</x:v>
      </x:c>
      <x:c r="H13" s="7" t="str">
        <x:v>Intermediate Risk</x:v>
      </x:c>
      <x:c r="I13" s="7" t="str">
        <x:v>22%</x:v>
      </x:c>
      <x:c r="J13" s="7" t="str">
        <x:v>PASS</x:v>
      </x:c>
    </x:row>
    <x:row r="14">
      <x:c r="A14" s="7" t="str">
        <x:v>Score 0 boundary</x:v>
      </x:c>
      <x:c r="B14" s="7" t="str">
        <x:v>Firm</x:v>
      </x:c>
      <x:c r="C14" s="7" t="str">
        <x:v>Adenocarcinoma / chronic pancreatitis</x:v>
      </x:c>
      <x:c r="D14" s="7" t="str">
        <x:v>&gt;=5 mm</x:v>
      </x:c>
      <x:c r="E14" s="7" t="n">
        <x:v>0</x:v>
      </x:c>
      <x:c r="F14" s="7" t="n">
        <x:v>0</x:v>
      </x:c>
      <x:c r="G14" s="7" t="n">
        <x:v>0</x:v>
      </x:c>
      <x:c r="H14" s="7" t="str">
        <x:v>Negligible Risk</x:v>
      </x:c>
      <x:c r="I14" s="7" t="str">
        <x:v>0%</x:v>
      </x:c>
      <x:c r="J14" s="7" t="str">
        <x:v>PASS</x:v>
      </x:c>
    </x:row>
    <x:row r="15">
      <x:c r="A15" s="7" t="str">
        <x:v>Score 1 boundary</x:v>
      </x:c>
      <x:c r="B15" s="7" t="str">
        <x:v>Firm</x:v>
      </x:c>
      <x:c r="C15" s="7" t="str">
        <x:v>Ampullary / duodenal / cystic / islet-cell</x:v>
      </x:c>
      <x:c r="D15" s="7" t="str">
        <x:v>&gt;=5 mm</x:v>
      </x:c>
      <x:c r="E15" s="7" t="n">
        <x:v>0</x:v>
      </x:c>
      <x:c r="F15" s="7" t="n">
        <x:v>1</x:v>
      </x:c>
      <x:c r="G15" s="7" t="n">
        <x:v>1</x:v>
      </x:c>
      <x:c r="H15" s="7" t="str">
        <x:v>Low Risk</x:v>
      </x:c>
      <x:c r="I15" s="7" t="str">
        <x:v>6%</x:v>
      </x:c>
      <x:c r="J15" s="7" t="str">
        <x:v>PASS</x:v>
      </x:c>
    </x:row>
    <x:row r="16">
      <x:c r="A16" s="7" t="str">
        <x:v>Score 2 boundary</x:v>
      </x:c>
      <x:c r="B16" s="7" t="str">
        <x:v>Soft</x:v>
      </x:c>
      <x:c r="C16" s="7" t="str">
        <x:v>Adenocarcinoma / chronic pancreatitis</x:v>
      </x:c>
      <x:c r="D16" s="7" t="str">
        <x:v>&gt;=5 mm</x:v>
      </x:c>
      <x:c r="E16" s="7" t="n">
        <x:v>0</x:v>
      </x:c>
      <x:c r="F16" s="7" t="n">
        <x:v>2</x:v>
      </x:c>
      <x:c r="G16" s="7" t="n">
        <x:v>2</x:v>
      </x:c>
      <x:c r="H16" s="7" t="str">
        <x:v>Low Risk</x:v>
      </x:c>
      <x:c r="I16" s="7" t="str">
        <x:v>6%</x:v>
      </x:c>
      <x:c r="J16" s="7" t="str">
        <x:v>PASS</x:v>
      </x:c>
    </x:row>
    <x:row r="17">
      <x:c r="A17" s="7" t="str">
        <x:v>Score 3 boundary</x:v>
      </x:c>
      <x:c r="B17" s="7" t="str">
        <x:v>Firm</x:v>
      </x:c>
      <x:c r="C17" s="7" t="str">
        <x:v>Adenocarcinoma / chronic pancreatitis</x:v>
      </x:c>
      <x:c r="D17" s="7" t="str">
        <x:v>2 mm</x:v>
      </x:c>
      <x:c r="E17" s="7" t="n">
        <x:v>0</x:v>
      </x:c>
      <x:c r="F17" s="7" t="n">
        <x:v>3</x:v>
      </x:c>
      <x:c r="G17" s="7" t="n">
        <x:v>3</x:v>
      </x:c>
      <x:c r="H17" s="7" t="str">
        <x:v>Intermediate Risk</x:v>
      </x:c>
      <x:c r="I17" s="7" t="str">
        <x:v>22%</x:v>
      </x:c>
      <x:c r="J17" s="7" t="str">
        <x:v>PASS</x:v>
      </x:c>
    </x:row>
    <x:row r="18">
      <x:c r="A18" s="7" t="str">
        <x:v>Score 6 boundary</x:v>
      </x:c>
      <x:c r="B18" s="7" t="str">
        <x:v>Soft</x:v>
      </x:c>
      <x:c r="C18" s="7" t="str">
        <x:v>Ampullary / duodenal / cystic / islet-cell</x:v>
      </x:c>
      <x:c r="D18" s="7" t="str">
        <x:v>2 mm</x:v>
      </x:c>
      <x:c r="E18" s="7" t="n">
        <x:v>0</x:v>
      </x:c>
      <x:c r="F18" s="7" t="n">
        <x:v>6</x:v>
      </x:c>
      <x:c r="G18" s="7" t="n">
        <x:v>6</x:v>
      </x:c>
      <x:c r="H18" s="7" t="str">
        <x:v>Intermediate Risk</x:v>
      </x:c>
      <x:c r="I18" s="7" t="str">
        <x:v>22%</x:v>
      </x:c>
      <x:c r="J18" s="7" t="str">
        <x:v>PASS</x:v>
      </x:c>
    </x:row>
    <x:row r="19">
      <x:c r="A19" s="7" t="str">
        <x:v>Score 7 boundary</x:v>
      </x:c>
      <x:c r="B19" s="7" t="str">
        <x:v>Soft</x:v>
      </x:c>
      <x:c r="C19" s="7" t="str">
        <x:v>Adenocarcinoma / chronic pancreatitis</x:v>
      </x:c>
      <x:c r="D19" s="7" t="str">
        <x:v>2 mm</x:v>
      </x:c>
      <x:c r="E19" s="7" t="n">
        <x:v>700.000001</x:v>
      </x:c>
      <x:c r="F19" s="7" t="n">
        <x:v>7</x:v>
      </x:c>
      <x:c r="G19" s="7" t="n">
        <x:v>7</x:v>
      </x:c>
      <x:c r="H19" s="7" t="str">
        <x:v>High Risk</x:v>
      </x:c>
      <x:c r="I19" s="7" t="str">
        <x:v>88%</x:v>
      </x:c>
      <x:c r="J19" s="7" t="str">
        <x:v>PASS</x:v>
      </x:c>
    </x:row>
    <x:row r="20">
      <x:c r="A20" s="7" t="str">
        <x:v>Score 10 maximum</x:v>
      </x:c>
      <x:c r="B20" s="7" t="str">
        <x:v>Soft</x:v>
      </x:c>
      <x:c r="C20" s="7" t="str">
        <x:v>Ampullary / duodenal / cystic / islet-cell</x:v>
      </x:c>
      <x:c r="D20" s="7" t="str">
        <x:v>&lt;=1 mm</x:v>
      </x:c>
      <x:c r="E20" s="7" t="n">
        <x:v>1000.000001</x:v>
      </x:c>
      <x:c r="F20" s="7" t="n">
        <x:v>10</x:v>
      </x:c>
      <x:c r="G20" s="7" t="n">
        <x:v>10</x:v>
      </x:c>
      <x:c r="H20" s="7" t="str">
        <x:v>High Risk</x:v>
      </x:c>
      <x:c r="I20" s="7" t="str">
        <x:v>88%</x:v>
      </x:c>
      <x:c r="J20" s="7" t="str">
        <x:v>PASS</x:v>
      </x:c>
    </x:row>
    <x:row r="21">
      <x:c r="A21" s="7" t="str">
        <x:v>Source example score 8</x:v>
      </x:c>
      <x:c r="B21" s="7" t="str">
        <x:v>Soft</x:v>
      </x:c>
      <x:c r="C21" s="7" t="str">
        <x:v>Adenocarcinoma / chronic pancreatitis</x:v>
      </x:c>
      <x:c r="D21" s="7" t="str">
        <x:v>2 mm</x:v>
      </x:c>
      <x:c r="E21" s="7" t="n">
        <x:v>1001</x:v>
      </x:c>
      <x:c r="F21" s="7" t="n">
        <x:v>8</x:v>
      </x:c>
      <x:c r="G21" s="7" t="n">
        <x:v>8</x:v>
      </x:c>
      <x:c r="H21" s="7" t="str">
        <x:v>High Risk</x:v>
      </x:c>
      <x:c r="I21" s="7" t="str">
        <x:v>88%</x:v>
      </x:c>
      <x:c r="J21" s="7" t="str">
        <x:v>PASS</x:v>
      </x:c>
    </x:row>
    <x:row r="22">
      <x:c r="A22" s="7" t="str">
        <x:v>Duct 4 mm</x:v>
      </x:c>
      <x:c r="B22" s="7" t="str">
        <x:v>Firm</x:v>
      </x:c>
      <x:c r="C22" s="7" t="str">
        <x:v>Adenocarcinoma / chronic pancreatitis</x:v>
      </x:c>
      <x:c r="D22" s="7" t="str">
        <x:v>4 mm</x:v>
      </x:c>
      <x:c r="E22" s="7" t="n">
        <x:v>0</x:v>
      </x:c>
      <x:c r="F22" s="7" t="n">
        <x:v>1</x:v>
      </x:c>
      <x:c r="G22" s="7" t="n">
        <x:v>1</x:v>
      </x:c>
      <x:c r="H22" s="7" t="str">
        <x:v>Low Risk</x:v>
      </x:c>
      <x:c r="I22" s="7" t="str">
        <x:v>6%</x:v>
      </x:c>
      <x:c r="J22" s="7" t="str">
        <x:v>PASS</x:v>
      </x:c>
    </x:row>
    <x:row r="23">
      <x:c r="A23" s="7" t="str">
        <x:v>Duct 3 mm</x:v>
      </x:c>
      <x:c r="B23" s="7" t="str">
        <x:v>Firm</x:v>
      </x:c>
      <x:c r="C23" s="7" t="str">
        <x:v>Adenocarcinoma / chronic pancreatitis</x:v>
      </x:c>
      <x:c r="D23" s="7" t="str">
        <x:v>3 mm</x:v>
      </x:c>
      <x:c r="E23" s="7" t="n">
        <x:v>0</x:v>
      </x:c>
      <x:c r="F23" s="7" t="n">
        <x:v>2</x:v>
      </x:c>
      <x:c r="G23" s="7" t="n">
        <x:v>2</x:v>
      </x:c>
      <x:c r="H23" s="7" t="str">
        <x:v>Low Risk</x:v>
      </x:c>
      <x:c r="I23" s="7" t="str">
        <x:v>6%</x:v>
      </x:c>
      <x:c r="J23" s="7" t="str">
        <x:v>PASS</x:v>
      </x:c>
    </x:row>
    <x:row r="24">
      <x:c r="A24" s="7" t="str">
        <x:v>Duct 2 mm</x:v>
      </x:c>
      <x:c r="B24" s="7" t="str">
        <x:v>Firm</x:v>
      </x:c>
      <x:c r="C24" s="7" t="str">
        <x:v>Adenocarcinoma / chronic pancreatitis</x:v>
      </x:c>
      <x:c r="D24" s="7" t="str">
        <x:v>2 mm</x:v>
      </x:c>
      <x:c r="E24" s="7" t="n">
        <x:v>0</x:v>
      </x:c>
      <x:c r="F24" s="7" t="n">
        <x:v>3</x:v>
      </x:c>
      <x:c r="G24" s="7" t="n">
        <x:v>3</x:v>
      </x:c>
      <x:c r="H24" s="7" t="str">
        <x:v>Intermediate Risk</x:v>
      </x:c>
      <x:c r="I24" s="7" t="str">
        <x:v>22%</x:v>
      </x:c>
      <x:c r="J24" s="7" t="str">
        <x:v>PASS</x:v>
      </x:c>
    </x:row>
    <x:row r="25">
      <x:c r="A25" s="7" t="str">
        <x:v>Duct &lt;=1 mm</x:v>
      </x:c>
      <x:c r="B25" s="7" t="str">
        <x:v>Firm</x:v>
      </x:c>
      <x:c r="C25" s="7" t="str">
        <x:v>Adenocarcinoma / chronic pancreatitis</x:v>
      </x:c>
      <x:c r="D25" s="7" t="str">
        <x:v>&lt;=1 mm</x:v>
      </x:c>
      <x:c r="E25" s="7" t="n">
        <x:v>0</x:v>
      </x:c>
      <x:c r="F25" s="7" t="n">
        <x:v>4</x:v>
      </x:c>
      <x:c r="G25" s="7" t="n">
        <x:v>4</x:v>
      </x:c>
      <x:c r="H25" s="7" t="str">
        <x:v>Intermediate Risk</x:v>
      </x:c>
      <x:c r="I25" s="7" t="str">
        <x:v>22%</x:v>
      </x:c>
      <x:c r="J25" s="7" t="str">
        <x:v>PASS</x:v>
      </x:c>
    </x:row>
    <x:row r="26">
      <x:c r="A26" s="7" t="str">
        <x:v>Soft texture</x:v>
      </x:c>
      <x:c r="B26" s="7" t="str">
        <x:v>Soft</x:v>
      </x:c>
      <x:c r="C26" s="7" t="str">
        <x:v>Adenocarcinoma / chronic pancreatitis</x:v>
      </x:c>
      <x:c r="D26" s="7" t="str">
        <x:v>&gt;=5 mm</x:v>
      </x:c>
      <x:c r="E26" s="7" t="n">
        <x:v>0</x:v>
      </x:c>
      <x:c r="F26" s="7" t="n">
        <x:v>2</x:v>
      </x:c>
      <x:c r="G26" s="7" t="n">
        <x:v>2</x:v>
      </x:c>
      <x:c r="H26" s="7" t="str">
        <x:v>Low Risk</x:v>
      </x:c>
      <x:c r="I26" s="7" t="str">
        <x:v>6%</x:v>
      </x:c>
      <x:c r="J26" s="7" t="str">
        <x:v>PASS</x:v>
      </x:c>
    </x:row>
    <x:row r="27">
      <x:c r="A27" s="7" t="str">
        <x:v>Higher-risk pathology</x:v>
      </x:c>
      <x:c r="B27" s="7" t="str">
        <x:v>Firm</x:v>
      </x:c>
      <x:c r="C27" s="7" t="str">
        <x:v>Ampullary / duodenal / cystic / islet-cell</x:v>
      </x:c>
      <x:c r="D27" s="7" t="str">
        <x:v>&gt;=5 mm</x:v>
      </x:c>
      <x:c r="E27" s="7" t="n">
        <x:v>0</x:v>
      </x:c>
      <x:c r="F27" s="7" t="n">
        <x:v>1</x:v>
      </x:c>
      <x:c r="G27" s="7" t="n">
        <x:v>1</x:v>
      </x:c>
      <x:c r="H27" s="7" t="str">
        <x:v>Low Risk</x:v>
      </x:c>
      <x:c r="I27" s="7" t="str">
        <x:v>6%</x:v>
      </x:c>
      <x:c r="J27" s="7" t="str">
        <x:v>PASS</x:v>
      </x:c>
    </x:row>
    <x:row r="28">
      <x:c r="A28" s="7" t="str">
        <x:v>Score 9 representative</x:v>
      </x:c>
      <x:c r="B28" s="7" t="str">
        <x:v>Soft</x:v>
      </x:c>
      <x:c r="C28" s="7" t="str">
        <x:v>Adenocarcinoma / chronic pancreatitis</x:v>
      </x:c>
      <x:c r="D28" s="7" t="str">
        <x:v>&lt;=1 mm</x:v>
      </x:c>
      <x:c r="E28" s="7" t="n">
        <x:v>1001</x:v>
      </x:c>
      <x:c r="F28" s="7" t="n">
        <x:v>9</x:v>
      </x:c>
      <x:c r="G28" s="7" t="n">
        <x:v>9</x:v>
      </x:c>
      <x:c r="H28" s="7" t="str">
        <x:v>High Risk</x:v>
      </x:c>
      <x:c r="I28" s="7" t="str">
        <x:v>88%</x:v>
      </x:c>
      <x:c r="J28" s="7" t="str">
        <x:v>PASS</x:v>
      </x:c>
    </x:row>
  </x:sheetData>
  <x:mergeCells>
    <x:mergeCell ref="A1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79" hidden="0" customWidth="1"/>
    <x:col min="3" max="3" width="65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9" t="str">
        <x:v>Item</x:v>
      </x:c>
      <x:c r="B4" s="20" t="str">
        <x:v>Detail</x:v>
      </x:c>
      <x:c r="C4" s="21" t="str">
        <x:v>Source URL</x:v>
      </x:c>
    </x:row>
    <x:row r="5">
      <x:c r="A5" s="7" t="str">
        <x:v>Primary model</x:v>
      </x:c>
      <x:c r="B5" s="7" t="str">
        <x:v>Callery et al. 2013 original Model III Fistula Risk Score</x:v>
      </x:c>
      <x:c r="C5" s="7" t="str">
        <x:v>https://pubmed.ncbi.nlm.nih.gov/23122535/</x:v>
      </x:c>
    </x:row>
    <x:row r="6">
      <x:c r="A6" s="7" t="str">
        <x:v>Full scoring table</x:v>
      </x:c>
      <x:c r="B6" s="7" t="str">
        <x:v>Table 2: exact Model III predictor points and 0-10 total</x:v>
      </x:c>
      <x:c r="C6" s="7" t="str">
        <x:v>https://cinj.org/sites/cinj/files/documents/PancreaticFistula.pdf</x:v>
      </x:c>
    </x:row>
    <x:row r="7">
      <x:c r="A7" s="7" t="str">
        <x:v>External validation</x:v>
      </x:c>
      <x:c r="B7" s="7" t="str">
        <x:v>Multi-institutional validation of the original ten-point FRS</x:v>
      </x:c>
      <x:c r="C7" s="7" t="str">
        <x:v>https://pubmed.ncbi.nlm.nih.gov/24002771/</x:v>
      </x:c>
    </x:row>
    <x:row r="8">
      <x:c r="A8" s="7" t="str">
        <x:v>Population</x:v>
      </x:c>
      <x:c r="B8" s="7" t="str">
        <x:v>233-patient derivation and 212-patient prospective-validation pancreaticoduodenectomy cohorts</x:v>
      </x:c>
      <x:c r="C8" s="7" t="str">
        <x:v>Primary publication</x:v>
      </x:c>
    </x:row>
    <x:row r="9">
      <x:c r="A9" s="7" t="str">
        <x:v>Texture</x:v>
      </x:c>
      <x:c r="B9" s="7" t="str">
        <x:v>Firm 0; soft 2</x:v>
      </x:c>
      <x:c r="C9" s="7" t="str">
        <x:v>Primary Table 2</x:v>
      </x:c>
    </x:row>
    <x:row r="10">
      <x:c r="A10" s="7" t="str">
        <x:v>Pathology</x:v>
      </x:c>
      <x:c r="B10" s="7" t="str">
        <x:v>Pancreatic adenocarcinoma/chronic pancreatitis 0; ampullary/duodenal/cystic/islet-cell 1</x:v>
      </x:c>
      <x:c r="C10" s="7" t="str">
        <x:v>Primary Table 2</x:v>
      </x:c>
    </x:row>
    <x:row r="11">
      <x:c r="A11" s="7" t="str">
        <x:v>Duct diameter</x:v>
      </x:c>
      <x:c r="B11" s="7" t="str">
        <x:v>&gt;=5, 4, 3, 2, &lt;=1 mm score 0, 1, 2, 3, 4</x:v>
      </x:c>
      <x:c r="C11" s="7" t="str">
        <x:v>Primary Table 2</x:v>
      </x:c>
    </x:row>
    <x:row r="12">
      <x:c r="A12" s="7" t="str">
        <x:v>Blood loss</x:v>
      </x:c>
      <x:c r="B12" s="7" t="str">
        <x:v>&lt;=400, &gt;400-700, &gt;700-1000, &gt;1000 mL score 0, 1, 2, 3</x:v>
      </x:c>
      <x:c r="C12" s="7" t="str">
        <x:v>Primary Table 2</x:v>
      </x:c>
    </x:row>
    <x:row r="13">
      <x:c r="A13" s="7" t="str">
        <x:v>Risk zones</x:v>
      </x:c>
      <x:c r="B13" s="7" t="str">
        <x:v>0 negligible; 1-2 low; 3-6 intermediate; 7-10 high</x:v>
      </x:c>
      <x:c r="C13" s="7" t="str">
        <x:v>Primary publication</x:v>
      </x:c>
    </x:row>
    <x:row r="14">
      <x:c r="A14" s="7" t="str">
        <x:v>Prospective incidence</x:v>
      </x:c>
      <x:c r="B14" s="7" t="str">
        <x:v>CR-POPF 0%, 6%, 22%, and 88% across the four zones</x:v>
      </x:c>
      <x:c r="C14" s="7" t="str">
        <x:v>Primary Table 3</x:v>
      </x:c>
    </x:row>
    <x:row r="15">
      <x:c r="A15" s="7" t="str">
        <x:v>Endpoint</x:v>
      </x:c>
      <x:c r="B15" s="7" t="str">
        <x:v>Original ISGPF grade B/C clinically relevant postoperative pancreatic fistula</x:v>
      </x:c>
      <x:c r="C15" s="7" t="str">
        <x:v>Primary publication</x:v>
      </x:c>
    </x:row>
    <x:row r="16">
      <x:c r="A16" s="7" t="str">
        <x:v>Excluded use</x:v>
      </x:c>
      <x:c r="B16" s="7" t="str">
        <x:v>Preoperative use, distal/total pancreatectomy, diagnosis, and postoperative reassessment</x:v>
      </x:c>
      <x:c r="C16" s="7" t="str">
        <x:v>Implementation scope</x:v>
      </x:c>
    </x:row>
    <x:row r="17">
      <x:c r="A17" s="7" t="str">
        <x:v>Safety</x:v>
      </x:c>
      <x:c r="B17" s="7" t="str">
        <x:v>No individualized probability or drain, technique, prophylaxis, reoperation, or treatment recommendation</x:v>
      </x:c>
      <x:c r="C17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30" t="str">
        <x:v>Latest Production Check — frs-pancreas</x:v>
      </x:c>
      <x:c r="B1" s="130"/>
      <x:c r="C1" s="130"/>
      <x:c r="D1" s="130"/>
      <x:c r="E1" s="130"/>
    </x:row>
    <x:row r="2" ht="28" customHeight="1">
      <x:c r="A2" s="130"/>
      <x:c r="B2" s="130"/>
      <x:c r="C2" s="130"/>
      <x:c r="D2" s="130"/>
      <x:c r="E2" s="130"/>
    </x:row>
    <x:row r="3">
      <x:c r="A3" s="44"/>
      <x:c r="B3" s="44"/>
      <x:c r="C3" s="44"/>
      <x:c r="D3" s="44"/>
      <x:c r="E3" s="44"/>
    </x:row>
    <x:row r="4" ht="34" customHeight="1">
      <x:c r="A4" s="131" t="str">
        <x:v>Production route</x:v>
      </x:c>
      <x:c r="B4" s="46" t="str">
        <x:v>https://oncotoolkit.com/calculator/frs-pancreas</x:v>
      </x:c>
      <x:c r="C4" s="44"/>
      <x:c r="D4" s="132" t="str">
        <x:v>What this check covered</x:v>
      </x:c>
      <x:c r="E4" s="44"/>
    </x:row>
    <x:row r="5" ht="34" customHeight="1">
      <x:c r="A5" s="131" t="str">
        <x:v>Tested on</x:v>
      </x:c>
      <x:c r="B5" s="46" t="str">
        <x:v>2026-08-03</x:v>
      </x:c>
      <x:c r="C5" s="44"/>
      <x:c r="D5" s="117" t="str">
        <x:v>Original 2013 Callery Model III Fistula Risk Score.</x:v>
      </x:c>
      <x:c r="E5" s="117"/>
    </x:row>
    <x:row r="6" ht="34" customHeight="1">
      <x:c r="A6" s="131" t="str">
        <x:v>Cases tested</x:v>
      </x:c>
      <x:c r="B6" s="46" t="n">
        <x:v>3</x:v>
      </x:c>
      <x:c r="C6" s="44"/>
      <x:c r="D6" s="117"/>
      <x:c r="E6" s="117"/>
    </x:row>
    <x:row r="7" ht="34" customHeight="1">
      <x:c r="A7" s="131" t="str">
        <x:v>Overall result</x:v>
      </x:c>
      <x:c r="B7" s="46" t="str">
        <x:v>PASSED</x:v>
      </x:c>
      <x:c r="C7" s="44"/>
      <x:c r="D7" s="132" t="str">
        <x:v>Findings</x:v>
      </x:c>
      <x:c r="E7" s="44"/>
    </x:row>
    <x:row r="8" ht="34" customHeight="1">
      <x:c r="A8" s="131" t="str">
        <x:v>Pass rate</x:v>
      </x:c>
      <x:c r="B8" s="46" t="str">
        <x:v>3/3</x:v>
      </x:c>
      <x:c r="C8" s="44"/>
      <x:c r="D8" s="121" t="str">
        <x:v>No unexpected finding was observed.</x:v>
      </x:c>
      <x:c r="E8" s="121"/>
    </x:row>
    <x:row r="9">
      <x:c r="A9" s="44"/>
      <x:c r="B9" s="44"/>
      <x:c r="C9" s="44"/>
      <x:c r="D9" s="44"/>
      <x:c r="E9" s="44"/>
    </x:row>
    <x:row r="10">
      <x:c r="A10" s="133" t="str">
        <x:v>Case</x:v>
      </x:c>
      <x:c r="B10" s="134" t="str">
        <x:v>Test inputs</x:v>
      </x:c>
      <x:c r="C10" s="134" t="str">
        <x:v>Expected result</x:v>
      </x:c>
      <x:c r="D10" s="134" t="str">
        <x:v>Actual website result</x:v>
      </x:c>
      <x:c r="E10" s="135" t="str">
        <x:v>Result</x:v>
      </x:c>
    </x:row>
    <x:row r="11" ht="52" customHeight="1">
      <x:c r="A11" s="46" t="str">
        <x:v>Score Zero</x:v>
      </x:c>
      <x:c r="B11" s="46" t="str">
        <x:v>Texture: Firm; Pathology: Adenocarcinoma/chronic pancreatitis; Duct: &gt;=5 mm; Blood Loss: 400</x:v>
      </x:c>
      <x:c r="C11" s="46" t="str">
        <x:v>0 | Negligible Risk</x:v>
      </x:c>
      <x:c r="D11" s="46" t="str">
        <x:v>0 | Negligible Risk</x:v>
      </x:c>
      <x:c r="E11" s="46" t="str">
        <x:v>PASS</x:v>
      </x:c>
    </x:row>
    <x:row r="12" ht="52" customHeight="1">
      <x:c r="A12" s="46" t="str">
        <x:v>Score Three</x:v>
      </x:c>
      <x:c r="B12" s="46" t="str">
        <x:v>Texture: Firm; Pathology: Adenocarcinoma/chronic pancreatitis; Duct: 2 mm; Blood Loss: 0</x:v>
      </x:c>
      <x:c r="C12" s="46" t="str">
        <x:v>3 | Intermediate Risk</x:v>
      </x:c>
      <x:c r="D12" s="46" t="str">
        <x:v>3 | Intermediate Risk</x:v>
      </x:c>
      <x:c r="E12" s="46" t="str">
        <x:v>PASS</x:v>
      </x:c>
    </x:row>
    <x:row r="13" ht="52" customHeight="1">
      <x:c r="A13" s="46" t="str">
        <x:v>Score Ten</x:v>
      </x:c>
      <x:c r="B13" s="46" t="str">
        <x:v>Texture: Soft; Pathology: Ampullary/duodenal/cystic/islet-cell; Duct: &lt;=1 mm; Blood Loss: 1000.000001</x:v>
      </x:c>
      <x:c r="C13" s="46" t="str">
        <x:v>10 | High Risk</x:v>
      </x:c>
      <x:c r="D13" s="46" t="str">
        <x:v>10 | High Risk</x:v>
      </x:c>
      <x:c r="E13" s="46" t="str">
        <x:v>PASS</x:v>
      </x:c>
    </x:row>
    <x:row r="14">
      <x:c r="A14" s="44"/>
      <x:c r="B14" s="44"/>
      <x:c r="C14" s="44"/>
      <x:c r="D14" s="44"/>
      <x:c r="E14" s="44"/>
    </x:row>
    <x:row r="15">
      <x:c r="A15" s="44"/>
      <x:c r="B15" s="44"/>
      <x:c r="C15" s="44"/>
      <x:c r="D15" s="44"/>
      <x:c r="E15" s="44"/>
    </x:row>
    <x:row r="16">
      <x:c r="A16" s="44"/>
      <x:c r="B16" s="44"/>
      <x:c r="C16" s="44"/>
      <x:c r="D16" s="44"/>
      <x:c r="E16" s="44"/>
    </x:row>
    <x:row r="17">
      <x:c r="A17" s="44"/>
      <x:c r="B17" s="44"/>
      <x:c r="C17" s="44"/>
      <x:c r="D17" s="44"/>
      <x:c r="E17" s="44"/>
    </x:row>
    <x:row r="18">
      <x:c r="A18" s="44"/>
      <x:c r="B18" s="44"/>
      <x:c r="C18" s="44"/>
      <x:c r="D18" s="44"/>
      <x:c r="E18" s="44"/>
    </x:row>
    <x:row r="19">
      <x:c r="A19" s="44"/>
      <x:c r="B19" s="44"/>
      <x:c r="C19" s="44"/>
      <x:c r="D19" s="44"/>
      <x:c r="E19" s="44"/>
    </x:row>
    <x:row r="20">
      <x:c r="A20" s="44"/>
      <x:c r="B20" s="44"/>
      <x:c r="C20" s="44"/>
      <x:c r="D20" s="44"/>
      <x:c r="E20" s="44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