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dcde406b0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be89b167d754024"/>
    <x:sheet xmlns:r="http://schemas.openxmlformats.org/officeDocument/2006/relationships" name="Test Cases" sheetId="2" r:id="Raf37a9455a6f4689"/>
    <x:sheet xmlns:r="http://schemas.openxmlformats.org/officeDocument/2006/relationships" name="Sources &amp; Scope" sheetId="3" r:id="R23d4e98f5f46475d"/>
    <x:sheet xmlns:r="http://schemas.openxmlformats.org/officeDocument/2006/relationships" name="Latest Production Check" sheetId="7" r:id="R9bd1e1e5f9de40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0000"/>
    <x:numFmt numFmtId="201" formatCode="0.000000000000"/>
  </x:numFmts>
  <x:fonts count="1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F766E"/>
      <x:name val="Carlito"/>
    </x:font>
    <x:font>
      <x:b/>
      <x:sz val="11"/>
      <x:color rgb="FF0F172A"/>
      <x:name val="Carlito"/>
    </x:font>
    <x:font>
      <x:sz val="10"/>
      <x:color rgb="FF475569"/>
      <x:name val="Carlito"/>
    </x:font>
    <x:font>
      <x:b/>
      <x:sz val="12"/>
      <x:color rgb="FF166534"/>
      <x:name val="Carlito"/>
    </x:font>
    <x:font>
      <x:b/>
      <x:sz val="11"/>
      <x:color rgb="FFFFFFFF"/>
      <x:name val="Carlito"/>
    </x:font>
    <x:font>
      <x:b/>
      <x:sz val="10"/>
      <x:color rgb="FF166534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CCFBF1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top style="thin">
        <x:color rgb="FFCBD5E1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horizontal="center" vertical="top" wrapText="1"/>
    </x:xf>
    <x:xf numFmtId="0" fontId="6" fillId="6" borderId="1" xfId="0" applyNumberFormat="1" applyFont="1" applyFill="1" applyBorder="1" applyAlignment="1">
      <x:alignment vertical="center"/>
    </x:xf>
    <x:xf numFmtId="0" fontId="6" fillId="6" borderId="2" xfId="0" applyNumberFormat="1" applyFont="1" applyFill="1" applyBorder="1" applyAlignment="1">
      <x:alignment vertical="center"/>
    </x:xf>
    <x:xf numFmtId="0" fontId="6" fillId="6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201" fontId="4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horizontal="center"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201" fontId="4" fillId="0" borderId="8" xfId="0" applyNumberFormat="1" applyFont="1" applyFill="1" applyBorder="1" applyAlignment="1">
      <x:alignment vertical="top" wrapText="1"/>
    </x:xf>
    <x:xf numFmtId="0" fontId="7" fillId="0" borderId="9" xfId="0" applyNumberFormat="1" applyFont="1" applyFill="1" applyBorder="1" applyAlignment="1">
      <x:alignment horizontal="center"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left"/>
    </x:xf>
    <x:xf numFmtId="0" fontId="8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10" xfId="0" applyNumberFormat="1" applyFont="1" applyFill="1" applyBorder="1"/>
    <x:xf numFmtId="0" fontId="11" fillId="11" borderId="11" xfId="0" applyNumberFormat="1" applyFont="1" applyFill="1" applyBorder="1"/>
    <x:xf numFmtId="0" fontId="11" fillId="11" borderId="12" xfId="0" applyNumberFormat="1" applyFont="1" applyFill="1" applyBorder="1"/>
    <x:xf numFmtId="0" fontId="11" fillId="11" borderId="10" xfId="0" applyNumberFormat="1" applyFont="1" applyFill="1" applyBorder="1" applyAlignment="1">
      <x:alignment wrapText="1"/>
    </x:xf>
    <x:xf numFmtId="0" fontId="11" fillId="11" borderId="11" xfId="0" applyNumberFormat="1" applyFont="1" applyFill="1" applyBorder="1" applyAlignment="1">
      <x:alignment wrapText="1"/>
    </x:xf>
    <x:xf numFmtId="0" fontId="11" fillId="11" borderId="12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9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9" fillId="8" borderId="0" xfId="0" applyNumberFormat="1" applyFont="1" applyFill="1" applyBorder="1" applyAlignment="1">
      <x:alignment vertical="top"/>
    </x:xf>
    <x:xf numFmtId="0" fontId="10" fillId="10" borderId="0" xfId="0" applyNumberFormat="1" applyFont="1" applyFill="1" applyBorder="1" applyAlignment="1">
      <x:alignment vertical="top" wrapText="1"/>
    </x:xf>
    <x:xf numFmtId="0" fontId="11" fillId="11" borderId="10" xfId="0" applyNumberFormat="1" applyFont="1" applyFill="1" applyBorder="1" applyAlignment="1">
      <x:alignment vertical="top" wrapText="1"/>
    </x:xf>
    <x:xf numFmtId="0" fontId="11" fillId="11" borderId="11" xfId="0" applyNumberFormat="1" applyFont="1" applyFill="1" applyBorder="1" applyAlignment="1">
      <x:alignment vertical="top" wrapText="1"/>
    </x:xf>
    <x:xf numFmtId="0" fontId="11" fillId="11" borderId="12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horizontal="left"/>
    </x:xf>
    <x:xf numFmtId="0" fontId="8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9" fillId="13" borderId="0" xfId="0" applyNumberFormat="1" applyFont="1" applyFill="1" applyBorder="1"/>
    <x:xf numFmtId="0" fontId="9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2" fillId="15" borderId="0" xfId="0" applyNumberFormat="1" applyFont="1" applyFill="1" applyBorder="1"/>
    <x:xf numFmtId="0" fontId="12" fillId="15" borderId="0" xfId="0" applyNumberFormat="1" applyFont="1" applyFill="1" applyBorder="1" applyAlignment="1">
      <x:alignment wrapText="1"/>
    </x:xf>
    <x:xf numFmtId="0" fontId="12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1" fillId="16" borderId="0" xfId="0" applyNumberFormat="1" applyFont="1" applyFill="1" applyBorder="1"/>
    <x:xf numFmtId="0" fontId="11" fillId="16" borderId="10" xfId="0" applyNumberFormat="1" applyFont="1" applyFill="1" applyBorder="1"/>
    <x:xf numFmtId="0" fontId="11" fillId="16" borderId="11" xfId="0" applyNumberFormat="1" applyFont="1" applyFill="1" applyBorder="1"/>
    <x:xf numFmtId="0" fontId="11" fillId="16" borderId="12" xfId="0" applyNumberFormat="1" applyFont="1" applyFill="1" applyBorder="1"/>
    <x:xf numFmtId="0" fontId="11" fillId="16" borderId="10" xfId="0" applyNumberFormat="1" applyFont="1" applyFill="1" applyBorder="1" applyAlignment="1">
      <x:alignment wrapText="1"/>
    </x:xf>
    <x:xf numFmtId="0" fontId="11" fillId="16" borderId="11" xfId="0" applyNumberFormat="1" applyFont="1" applyFill="1" applyBorder="1" applyAlignment="1">
      <x:alignment wrapText="1"/>
    </x:xf>
    <x:xf numFmtId="0" fontId="11" fillId="16" borderId="12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horizontal="left" vertical="top"/>
    </x:xf>
    <x:xf numFmtId="0" fontId="9" fillId="13" borderId="0" xfId="0" applyNumberFormat="1" applyFont="1" applyFill="1" applyBorder="1" applyAlignment="1">
      <x:alignment vertical="top" wrapText="1"/>
    </x:xf>
    <x:xf numFmtId="0" fontId="9" fillId="13" borderId="0" xfId="0" applyNumberFormat="1" applyFont="1" applyFill="1" applyBorder="1" applyAlignment="1">
      <x:alignment vertical="top"/>
    </x:xf>
    <x:xf numFmtId="0" fontId="11" fillId="16" borderId="10" xfId="0" applyNumberFormat="1" applyFont="1" applyFill="1" applyBorder="1" applyAlignment="1">
      <x:alignment vertical="top" wrapText="1"/>
    </x:xf>
    <x:xf numFmtId="0" fontId="11" fillId="16" borderId="11" xfId="0" applyNumberFormat="1" applyFont="1" applyFill="1" applyBorder="1" applyAlignment="1">
      <x:alignment vertical="top" wrapText="1"/>
    </x:xf>
    <x:xf numFmtId="0" fontId="11" fillId="16" borderId="12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horizontal="left"/>
    </x:xf>
    <x:xf numFmtId="0" fontId="8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9" fillId="18" borderId="0" xfId="0" applyNumberFormat="1" applyFont="1" applyFill="1" applyBorder="1"/>
    <x:xf numFmtId="0" fontId="9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2" fillId="20" borderId="0" xfId="0" applyNumberFormat="1" applyFont="1" applyFill="1" applyBorder="1"/>
    <x:xf numFmtId="0" fontId="12" fillId="20" borderId="0" xfId="0" applyNumberFormat="1" applyFont="1" applyFill="1" applyBorder="1" applyAlignment="1">
      <x:alignment wrapText="1"/>
    </x:xf>
    <x:xf numFmtId="0" fontId="12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1" fillId="21" borderId="0" xfId="0" applyNumberFormat="1" applyFont="1" applyFill="1" applyBorder="1"/>
    <x:xf numFmtId="0" fontId="11" fillId="21" borderId="10" xfId="0" applyNumberFormat="1" applyFont="1" applyFill="1" applyBorder="1"/>
    <x:xf numFmtId="0" fontId="11" fillId="21" borderId="11" xfId="0" applyNumberFormat="1" applyFont="1" applyFill="1" applyBorder="1"/>
    <x:xf numFmtId="0" fontId="11" fillId="21" borderId="12" xfId="0" applyNumberFormat="1" applyFont="1" applyFill="1" applyBorder="1"/>
    <x:xf numFmtId="0" fontId="11" fillId="21" borderId="10" xfId="0" applyNumberFormat="1" applyFont="1" applyFill="1" applyBorder="1" applyAlignment="1">
      <x:alignment wrapText="1"/>
    </x:xf>
    <x:xf numFmtId="0" fontId="11" fillId="21" borderId="11" xfId="0" applyNumberFormat="1" applyFont="1" applyFill="1" applyBorder="1" applyAlignment="1">
      <x:alignment wrapText="1"/>
    </x:xf>
    <x:xf numFmtId="0" fontId="11" fillId="21" borderId="12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horizontal="left" vertical="top"/>
    </x:xf>
    <x:xf numFmtId="0" fontId="9" fillId="18" borderId="0" xfId="0" applyNumberFormat="1" applyFont="1" applyFill="1" applyBorder="1" applyAlignment="1">
      <x:alignment vertical="top" wrapText="1"/>
    </x:xf>
    <x:xf numFmtId="0" fontId="9" fillId="18" borderId="0" xfId="0" applyNumberFormat="1" applyFont="1" applyFill="1" applyBorder="1" applyAlignment="1">
      <x:alignment vertical="top"/>
    </x:xf>
    <x:xf numFmtId="0" fontId="11" fillId="21" borderId="10" xfId="0" applyNumberFormat="1" applyFont="1" applyFill="1" applyBorder="1" applyAlignment="1">
      <x:alignment vertical="top" wrapText="1"/>
    </x:xf>
    <x:xf numFmtId="0" fontId="11" fillId="21" borderId="11" xfId="0" applyNumberFormat="1" applyFont="1" applyFill="1" applyBorder="1" applyAlignment="1">
      <x:alignment vertical="top" wrapText="1"/>
    </x:xf>
    <x:xf numFmtId="0" fontId="11" fillId="21" borderId="12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horizontal="left"/>
    </x:xf>
    <x:xf numFmtId="0" fontId="8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9" fillId="23" borderId="0" xfId="0" applyNumberFormat="1" applyFont="1" applyFill="1" applyBorder="1"/>
    <x:xf numFmtId="0" fontId="9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2" fillId="25" borderId="0" xfId="0" applyNumberFormat="1" applyFont="1" applyFill="1" applyBorder="1"/>
    <x:xf numFmtId="0" fontId="12" fillId="25" borderId="0" xfId="0" applyNumberFormat="1" applyFont="1" applyFill="1" applyBorder="1" applyAlignment="1">
      <x:alignment wrapText="1"/>
    </x:xf>
    <x:xf numFmtId="0" fontId="12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1" fillId="26" borderId="0" xfId="0" applyNumberFormat="1" applyFont="1" applyFill="1" applyBorder="1"/>
    <x:xf numFmtId="0" fontId="11" fillId="26" borderId="10" xfId="0" applyNumberFormat="1" applyFont="1" applyFill="1" applyBorder="1"/>
    <x:xf numFmtId="0" fontId="11" fillId="26" borderId="11" xfId="0" applyNumberFormat="1" applyFont="1" applyFill="1" applyBorder="1"/>
    <x:xf numFmtId="0" fontId="11" fillId="26" borderId="12" xfId="0" applyNumberFormat="1" applyFont="1" applyFill="1" applyBorder="1"/>
    <x:xf numFmtId="0" fontId="11" fillId="26" borderId="10" xfId="0" applyNumberFormat="1" applyFont="1" applyFill="1" applyBorder="1" applyAlignment="1">
      <x:alignment wrapText="1"/>
    </x:xf>
    <x:xf numFmtId="0" fontId="11" fillId="26" borderId="11" xfId="0" applyNumberFormat="1" applyFont="1" applyFill="1" applyBorder="1" applyAlignment="1">
      <x:alignment wrapText="1"/>
    </x:xf>
    <x:xf numFmtId="0" fontId="11" fillId="26" borderId="12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horizontal="left" vertical="top"/>
    </x:xf>
    <x:xf numFmtId="0" fontId="9" fillId="23" borderId="0" xfId="0" applyNumberFormat="1" applyFont="1" applyFill="1" applyBorder="1" applyAlignment="1">
      <x:alignment vertical="top" wrapText="1"/>
    </x:xf>
    <x:xf numFmtId="0" fontId="9" fillId="23" borderId="0" xfId="0" applyNumberFormat="1" applyFont="1" applyFill="1" applyBorder="1" applyAlignment="1">
      <x:alignment vertical="top"/>
    </x:xf>
    <x:xf numFmtId="0" fontId="11" fillId="26" borderId="10" xfId="0" applyNumberFormat="1" applyFont="1" applyFill="1" applyBorder="1" applyAlignment="1">
      <x:alignment vertical="top" wrapText="1"/>
    </x:xf>
    <x:xf numFmtId="0" fontId="11" fillId="26" borderId="11" xfId="0" applyNumberFormat="1" applyFont="1" applyFill="1" applyBorder="1" applyAlignment="1">
      <x:alignment vertical="top" wrapText="1"/>
    </x:xf>
    <x:xf numFmtId="0" fontId="11" fillId="26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907bae2a6455c" /><Relationship Type="http://schemas.openxmlformats.org/officeDocument/2006/relationships/theme" Target="/xl/theme/theme1.xml" Id="R7f53159c570b431b" /><Relationship Type="http://schemas.openxmlformats.org/officeDocument/2006/relationships/sharedStrings" Target="/xl/sharedStrings.xml" Id="R8e0503143f644427" /><Relationship Type="http://schemas.openxmlformats.org/officeDocument/2006/relationships/worksheet" Target="/xl/worksheets/sheet1.xml" Id="Rfbe89b167d754024" /><Relationship Type="http://schemas.openxmlformats.org/officeDocument/2006/relationships/worksheet" Target="/xl/worksheets/sheet2.xml" Id="Raf37a9455a6f4689" /><Relationship Type="http://schemas.openxmlformats.org/officeDocument/2006/relationships/worksheet" Target="/xl/worksheets/sheet3.xml" Id="R23d4e98f5f46475d" /><Relationship Type="http://schemas.openxmlformats.org/officeDocument/2006/relationships/worksheet" Target="/xl/worksheets/sheet4.xml" Id="R9bd1e1e5f9de409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28" customHeight="1">
      <x:c r="A1" s="3" t="str">
        <x:v>ELTS Calculation Implementation Validation</x:v>
      </x:c>
      <x:c r="B1" s="3"/>
      <x:c r="C1" s="3"/>
      <x:c r="D1" s="3"/>
      <x:c r="E1" s="3"/>
      <x:c r="F1" s="3"/>
    </x:row>
    <x:row r="2" ht="28" customHeight="1">
      <x:c r="A2" s="3"/>
      <x:c r="B2" s="3"/>
      <x:c r="C2" s="3"/>
      <x:c r="D2" s="3"/>
      <x:c r="E2" s="3"/>
      <x:c r="F2" s="3"/>
    </x:row>
    <x:row r="3">
      <x:c r="A3" s="6" t="str">
        <x:v>Original EUTOS Long-Term Survival score for baseline chronic-phase CML</x:v>
      </x:c>
      <x:c r="B3" s="6"/>
      <x:c r="C3" s="6"/>
      <x:c r="D3" s="6"/>
      <x:c r="E3" s="6"/>
      <x:c r="F3" s="6"/>
    </x:row>
    <x:row r="5">
      <x:c r="A5" s="10" t="str">
        <x:v>Status</x:v>
      </x:c>
      <x:c r="B5" s="15" t="str">
        <x:v>VERIFIED</x:v>
      </x:c>
    </x:row>
    <x:row r="6">
      <x:c r="A6" s="10" t="str">
        <x:v>Verification date</x:v>
      </x:c>
      <x:c r="B6" s="13" t="str">
        <x:v>2026-07-22</x:v>
      </x:c>
    </x:row>
    <x:row r="7">
      <x:c r="A7" s="10" t="str">
        <x:v>Model/version</x:v>
      </x:c>
      <x:c r="B7" s="13" t="str">
        <x:v>Original ELTS; Pfirrmann et al., online 2015 / Leukemia 2016</x:v>
      </x:c>
    </x:row>
    <x:row r="8">
      <x:c r="A8" s="10" t="str">
        <x:v>Dedicated audit</x:v>
      </x:c>
      <x:c r="B8" s="13" t="str">
        <x:v>225 / 225 checks passed</x:v>
      </x:c>
    </x:row>
    <x:row r="9">
      <x:c r="A9" s="10" t="str">
        <x:v>Maximum difference</x:v>
      </x:c>
      <x:c r="B9" s="16" t="n">
        <x:v>0</x:v>
      </x:c>
    </x:row>
    <x:row r="10">
      <x:c r="A10" s="10" t="str">
        <x:v>Numerical tolerance</x:v>
      </x:c>
      <x:c r="B10" s="13" t="str">
        <x:v>1e-10 absolute</x:v>
      </x:c>
    </x:row>
    <x:row r="11">
      <x:c r="A11" s="10" t="str">
        <x:v>Public calculator ID</x:v>
      </x:c>
      <x:c r="B11" s="13" t="str">
        <x:v>lymphoma-elts-score</x:v>
      </x:c>
    </x:row>
    <x:row r="13">
      <x:c r="A13" s="19" t="str">
        <x:v>Conclusion</x:v>
      </x:c>
      <x:c r="B13" s="19"/>
      <x:c r="C13" s="19"/>
      <x:c r="D13" s="19"/>
      <x:c r="E13" s="19"/>
      <x:c r="F13" s="19"/>
    </x:row>
    <x:row r="14">
      <x:c r="A14" s="13" t="str">
        <x:v>The production implementation matches the locked original ELTS equation and the official ELN four-decimal operational classification. It requires all four inputs, preserves the full-precision raw score and four-decimal display string, applies source-backed warnings, and rejects missing or malformed values.</x:v>
      </x:c>
      <x:c r="B14" s="13"/>
      <x:c r="C14" s="13"/>
      <x:c r="D14" s="13"/>
      <x:c r="E14" s="13"/>
      <x:c r="F14" s="13"/>
    </x:row>
    <x:row r="15">
      <x:c r="A15" s="13"/>
      <x:c r="B15" s="13"/>
      <x:c r="C15" s="13"/>
      <x:c r="D15" s="13"/>
      <x:c r="E15" s="13"/>
      <x:c r="F15" s="13"/>
    </x:row>
    <x:row r="16">
      <x:c r="A16" s="13"/>
      <x:c r="B16" s="13"/>
      <x:c r="C16" s="13"/>
      <x:c r="D16" s="13"/>
      <x:c r="E16" s="13"/>
      <x:c r="F16" s="13"/>
    </x:row>
    <x:row r="18">
      <x:c r="A18" s="19" t="str">
        <x:v>Input contract</x:v>
      </x:c>
      <x:c r="B18" s="19"/>
      <x:c r="C18" s="19"/>
      <x:c r="D18" s="19"/>
      <x:c r="E18" s="19"/>
      <x:c r="F18" s="19"/>
    </x:row>
    <x:row r="19">
      <x:c r="A19" s="10" t="str">
        <x:v>Completed age</x:v>
      </x:c>
      <x:c r="B19" s="13" t="str">
        <x:v>Integer &gt;=18 years; warning at age 18 source boundary and above derivation age 88</x:v>
      </x:c>
    </x:row>
    <x:row r="20">
      <x:c r="A20" s="10" t="str">
        <x:v>Palpable spleen</x:v>
      </x:c>
      <x:c r="B20" s="13" t="str">
        <x:v>Finite &gt;=0 cm below costal margin; warning above 38 cm</x:v>
      </x:c>
    </x:row>
    <x:row r="21">
      <x:c r="A21" s="10" t="str">
        <x:v>Peripheral-blood blasts</x:v>
      </x:c>
      <x:c r="B21" s="13" t="str">
        <x:v>Integer 0-100%; warning above derivation range 14%</x:v>
      </x:c>
    </x:row>
    <x:row r="22">
      <x:c r="A22" s="10" t="str">
        <x:v>Platelet count</x:v>
      </x:c>
      <x:c r="B22" s="13" t="str">
        <x:v>Finite &gt;0 x10^9/L; unit/range warning outside 34-4920</x:v>
      </x:c>
    </x:row>
    <x:row r="24">
      <x:c r="A24" s="19" t="str">
        <x:v>Clinical scope and limitation</x:v>
      </x:c>
      <x:c r="B24" s="19"/>
      <x:c r="C24" s="19"/>
      <x:c r="D24" s="19"/>
      <x:c r="E24" s="19"/>
      <x:c r="F24" s="19"/>
    </x:row>
    <x:row r="25">
      <x:c r="A25" s="13" t="str">
        <x:v>Use only for baseline prognosis in adults with newly diagnosed chronic-phase Ph-positive and/or BCR::ABL1-positive CML before therapy. ELTS is not an on-treatment molecular milestone, accelerated/blast-phase model, individualized absolute probability, or treatment-selection algorithm. This report verifies software agreement with the cited model; it is not independent clinical validation or regulatory approval.</x:v>
      </x:c>
      <x:c r="B25" s="13"/>
      <x:c r="C25" s="13"/>
      <x:c r="D25" s="13"/>
      <x:c r="E25" s="13"/>
      <x:c r="F25" s="13"/>
    </x:row>
    <x:row r="26">
      <x:c r="A26" s="13"/>
      <x:c r="B26" s="13"/>
      <x:c r="C26" s="13"/>
      <x:c r="D26" s="13"/>
      <x:c r="E26" s="13"/>
      <x:c r="F26" s="13"/>
    </x:row>
    <x:row r="27">
      <x:c r="A27" s="13"/>
      <x:c r="B27" s="13"/>
      <x:c r="C27" s="13"/>
      <x:c r="D27" s="13"/>
      <x:c r="E27" s="13"/>
      <x:c r="F27" s="13"/>
    </x:row>
    <x:row r="28">
      <x:c r="A28" s="13"/>
      <x:c r="B28" s="13"/>
      <x:c r="C28" s="13"/>
      <x:c r="D28" s="13"/>
      <x:c r="E28" s="13"/>
      <x:c r="F28" s="13"/>
    </x:row>
    <x:row r="30">
      <x:c r="A30" s="19" t="str">
        <x:v>Correction implemented</x:v>
      </x:c>
      <x:c r="B30" s="19"/>
      <x:c r="C30" s="19"/>
      <x:c r="D30" s="19"/>
      <x:c r="E30" s="19"/>
      <x:c r="F30" s="19"/>
    </x:row>
    <x:row r="31">
      <x:c r="A31" s="13" t="str">
        <x:v>Risk assignment now uses the official final four-decimal rounded score rather than the unrounded value. Trailing zeros and rawScore are preserved; missing spleen/blasts, malformed and nonfinite values are rejected; derivation warnings, exact trace, baseline scope, and CML/hematology discovery placement were added.</x:v>
      </x:c>
      <x:c r="B31" s="13"/>
      <x:c r="C31" s="13"/>
      <x:c r="D31" s="13"/>
      <x:c r="E31" s="13"/>
      <x:c r="F31" s="13"/>
    </x:row>
    <x:row r="32">
      <x:c r="A32" s="13"/>
      <x:c r="B32" s="13"/>
      <x:c r="C32" s="13"/>
      <x:c r="D32" s="13"/>
      <x:c r="E32" s="13"/>
      <x:c r="F32" s="13"/>
    </x:row>
    <x:row r="33">
      <x:c r="A33" s="13"/>
      <x:c r="B33" s="13"/>
      <x:c r="C33" s="13"/>
      <x:c r="D33" s="13"/>
      <x:c r="E33" s="13"/>
      <x:c r="F33" s="13"/>
    </x:row>
    <x:row r="34">
      <x:c r="A34" s="13"/>
      <x:c r="B34" s="13"/>
      <x:c r="C34" s="13"/>
      <x:c r="D34" s="13"/>
      <x:c r="E34" s="13"/>
      <x:c r="F34" s="13"/>
    </x:row>
  </x:sheetData>
  <x:mergeCells>
    <x:mergeCell ref="A1:F2"/>
    <x:mergeCell ref="A3:F3"/>
    <x:mergeCell ref="A13:F13"/>
    <x:mergeCell ref="A14:F16"/>
    <x:mergeCell ref="A18:F18"/>
    <x:mergeCell ref="A24:F24"/>
    <x:mergeCell ref="A25:F28"/>
    <x:mergeCell ref="A30:F30"/>
    <x:mergeCell ref="A31:F3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4" hidden="0" customWidth="1"/>
    <x:col min="3" max="3" width="58" hidden="0" customWidth="1"/>
    <x:col min="4" max="4" width="19" hidden="0" customWidth="1"/>
    <x:col min="5" max="5" width="19" hidden="0" customWidth="1"/>
    <x:col min="6" max="6" width="19" hidden="0" customWidth="1"/>
    <x:col min="7" max="7" width="30" hidden="0" customWidth="1"/>
    <x:col min="8" max="8" width="30" hidden="0" customWidth="1"/>
    <x:col min="9" max="9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</x:row>
    <x:row r="3">
      <x:c r="A3" s="6" t="str">
        <x:v>Representative report cases; complete machine-readable evidence contains all 225 automated checks.</x:v>
      </x:c>
      <x:c r="B3" s="6"/>
      <x:c r="C3" s="6"/>
      <x:c r="D3" s="6"/>
      <x:c r="E3" s="6"/>
      <x:c r="F3" s="6"/>
      <x:c r="G3" s="6"/>
      <x:c r="H3" s="6"/>
      <x:c r="I3" s="6"/>
    </x:row>
    <x:row r="5">
      <x:c r="A5" s="23" t="str">
        <x:v>Case ID</x:v>
      </x:c>
      <x:c r="B5" s="24" t="str">
        <x:v>Group</x:v>
      </x:c>
      <x:c r="C5" s="24" t="str">
        <x:v>Inputs</x:v>
      </x:c>
      <x:c r="D5" s="24" t="str">
        <x:v>Expected raw</x:v>
      </x:c>
      <x:c r="E5" s="24" t="str">
        <x:v>Actual raw</x:v>
      </x:c>
      <x:c r="F5" s="24" t="str">
        <x:v>Abs difference</x:v>
      </x:c>
      <x:c r="G5" s="24" t="str">
        <x:v>Expected output</x:v>
      </x:c>
      <x:c r="H5" s="24" t="str">
        <x:v>Actual output</x:v>
      </x:c>
      <x:c r="I5" s="25" t="str">
        <x:v>Pass</x:v>
      </x:c>
    </x:row>
    <x:row r="6">
      <x:c r="A6" s="26" t="str">
        <x:v>local-example</x:v>
      </x:c>
      <x:c r="B6" s="27" t="str">
        <x:v>Reference calculation</x:v>
      </x:c>
      <x:c r="C6" s="27" t="str">
        <x:v>Age 50; spleen 2 cm; blasts 1%; platelets 300 x10^9/L</x:v>
      </x:c>
      <x:c r="D6" s="28" t="n">
        <x:v>1.2899844586670672</x:v>
      </x:c>
      <x:c r="E6" s="28" t="n">
        <x:v>1.2899844586670672</x:v>
      </x:c>
      <x:c r="F6" s="28" t="n">
        <x:f>IF(OR(D6="",E6=""),0,ABS(D6-E6))</x:f>
        <x:v>0</x:v>
      </x:c>
      <x:c r="G6" s="27" t="str">
        <x:v>1.2900 | Low Risk</x:v>
      </x:c>
      <x:c r="H6" s="27" t="str">
        <x:v>1.2900 | Low Risk</x:v>
      </x:c>
      <x:c r="I6" s="29" t="str">
        <x:f>IF(AND(F6&lt;=0.0000000001,G6=H6),"PASS","FAIL")</x:f>
        <x:v>PASS</x:v>
      </x:c>
    </x:row>
    <x:row r="7">
      <x:c r="A7" s="26" t="str">
        <x:v>low-reference</x:v>
      </x:c>
      <x:c r="B7" s="27" t="str">
        <x:v>Reference calculation</x:v>
      </x:c>
      <x:c r="C7" s="27" t="str">
        <x:v>Age 30; spleen 0 cm; blasts 0%; platelets 400 x10^9/L</x:v>
      </x:c>
      <x:c r="D7" s="28" t="n">
        <x:v>0.7163993758665513</x:v>
      </x:c>
      <x:c r="E7" s="28" t="n">
        <x:v>0.7163993758665513</x:v>
      </x:c>
      <x:c r="F7" s="28" t="n">
        <x:f>IF(OR(D7="",E7=""),0,ABS(D7-E7))</x:f>
        <x:v>0</x:v>
      </x:c>
      <x:c r="G7" s="27" t="str">
        <x:v>0.7164 | Low Risk</x:v>
      </x:c>
      <x:c r="H7" s="27" t="str">
        <x:v>0.7164 | Low Risk</x:v>
      </x:c>
      <x:c r="I7" s="29" t="str">
        <x:f>IF(AND(F7&lt;=0.0000000001,G7=H7),"PASS","FAIL")</x:f>
        <x:v>PASS</x:v>
      </x:c>
    </x:row>
    <x:row r="8">
      <x:c r="A8" s="26" t="str">
        <x:v>intermediate-reference</x:v>
      </x:c>
      <x:c r="B8" s="27" t="str">
        <x:v>Reference calculation</x:v>
      </x:c>
      <x:c r="C8" s="27" t="str">
        <x:v>Age 50; spleen 10 cm; blasts 2%; platelets 300 x10^9/L</x:v>
      </x:c>
      <x:c r="D8" s="28" t="n">
        <x:v>1.8871844586670672</x:v>
      </x:c>
      <x:c r="E8" s="28" t="n">
        <x:v>1.8871844586670672</x:v>
      </x:c>
      <x:c r="F8" s="28" t="n">
        <x:f>IF(OR(D8="",E8=""),0,ABS(D8-E8))</x:f>
        <x:v>0</x:v>
      </x:c>
      <x:c r="G8" s="27" t="str">
        <x:v>1.8872 | Intermediate Risk</x:v>
      </x:c>
      <x:c r="H8" s="27" t="str">
        <x:v>1.8872 | Intermediate Risk</x:v>
      </x:c>
      <x:c r="I8" s="29" t="str">
        <x:f>IF(AND(F8&lt;=0.0000000001,G8=H8),"PASS","FAIL")</x:f>
        <x:v>PASS</x:v>
      </x:c>
    </x:row>
    <x:row r="9">
      <x:c r="A9" s="26" t="str">
        <x:v>high-reference</x:v>
      </x:c>
      <x:c r="B9" s="27" t="str">
        <x:v>Reference calculation</x:v>
      </x:c>
      <x:c r="C9" s="27" t="str">
        <x:v>Age 70; spleen 20 cm; blasts 5%; platelets 100 x10^9/L</x:v>
      </x:c>
      <x:c r="D9" s="28" t="n">
        <x:v>3.911298751733103</x:v>
      </x:c>
      <x:c r="E9" s="28" t="n">
        <x:v>3.911298751733103</x:v>
      </x:c>
      <x:c r="F9" s="28" t="n">
        <x:f>IF(OR(D9="",E9=""),0,ABS(D9-E9))</x:f>
        <x:v>0</x:v>
      </x:c>
      <x:c r="G9" s="27" t="str">
        <x:v>3.9113 | High Risk</x:v>
      </x:c>
      <x:c r="H9" s="27" t="str">
        <x:v>3.9113 | High Risk</x:v>
      </x:c>
      <x:c r="I9" s="29" t="str">
        <x:f>IF(AND(F9&lt;=0.0000000001,G9=H9),"PASS","FAIL")</x:f>
        <x:v>PASS</x:v>
      </x:c>
    </x:row>
    <x:row r="10">
      <x:c r="A10" s="26" t="str">
        <x:v>derivation-lower</x:v>
      </x:c>
      <x:c r="B10" s="27" t="str">
        <x:v>Reference calculation</x:v>
      </x:c>
      <x:c r="C10" s="27" t="str">
        <x:v>Age 18; spleen 0 cm; blasts 0%; platelets 34 x10^9/L</x:v>
      </x:c>
      <x:c r="D10" s="28" t="n">
        <x:v>2.240286497219412</x:v>
      </x:c>
      <x:c r="E10" s="28" t="n">
        <x:v>2.240286497219412</x:v>
      </x:c>
      <x:c r="F10" s="28" t="n">
        <x:f>IF(OR(D10="",E10=""),0,ABS(D10-E10))</x:f>
        <x:v>0</x:v>
      </x:c>
      <x:c r="G10" s="27" t="str">
        <x:v>2.2403 | High Risk</x:v>
      </x:c>
      <x:c r="H10" s="27" t="str">
        <x:v>2.2403 | High Risk</x:v>
      </x:c>
      <x:c r="I10" s="29" t="str">
        <x:f>IF(AND(F10&lt;=0.0000000001,G10=H10),"PASS","FAIL")</x:f>
        <x:v>PASS</x:v>
      </x:c>
    </x:row>
    <x:row r="11">
      <x:c r="A11" s="26" t="str">
        <x:v>derivation-upper</x:v>
      </x:c>
      <x:c r="B11" s="27" t="str">
        <x:v>Reference calculation</x:v>
      </x:c>
      <x:c r="C11" s="27" t="str">
        <x:v>Age 88; spleen 38 cm; blasts 14%; platelets 4920 x10^9/L</x:v>
      </x:c>
      <x:c r="D11" s="28" t="n">
        <x:v>5.698502609033757</x:v>
      </x:c>
      <x:c r="E11" s="28" t="n">
        <x:v>5.698502609033757</x:v>
      </x:c>
      <x:c r="F11" s="28" t="n">
        <x:f>IF(OR(D11="",E11=""),0,ABS(D11-E11))</x:f>
        <x:v>0</x:v>
      </x:c>
      <x:c r="G11" s="27" t="str">
        <x:v>5.6985 | High Risk</x:v>
      </x:c>
      <x:c r="H11" s="27" t="str">
        <x:v>5.6985 | High Risk</x:v>
      </x:c>
      <x:c r="I11" s="29" t="str">
        <x:f>IF(AND(F11&lt;=0.0000000001,G11=H11),"PASS","FAIL")</x:f>
        <x:v>PASS</x:v>
      </x:c>
    </x:row>
    <x:row r="12">
      <x:c r="A12" s="26" t="str">
        <x:v>low-cutoff-exact</x:v>
      </x:c>
      <x:c r="B12" s="27" t="str">
        <x:v>Four-decimal cutoff</x:v>
      </x:c>
      <x:c r="C12" s="27" t="str">
        <x:v>Age 50; spleen 6.520577907852567 cm; blasts 1%; platelets 300 x10^9/L</x:v>
      </x:c>
      <x:c r="D12" s="28" t="n">
        <x:v>1.568</x:v>
      </x:c>
      <x:c r="E12" s="28" t="n">
        <x:v>1.568</x:v>
      </x:c>
      <x:c r="F12" s="28" t="n">
        <x:f>IF(OR(D12="",E12=""),0,ABS(D12-E12))</x:f>
        <x:v>0</x:v>
      </x:c>
      <x:c r="G12" s="27" t="str">
        <x:v>1.5680 | Low Risk</x:v>
      </x:c>
      <x:c r="H12" s="27" t="str">
        <x:v>1.5680 | Low Risk</x:v>
      </x:c>
      <x:c r="I12" s="29" t="str">
        <x:f>IF(AND(F12&lt;=0.0000000001,G12=H12),"PASS","FAIL")</x:f>
        <x:v>PASS</x:v>
      </x:c>
    </x:row>
    <x:row r="13">
      <x:c r="A13" s="26" t="str">
        <x:v>low-cutoff-rounds-down</x:v>
      </x:c>
      <x:c r="B13" s="27" t="str">
        <x:v>Four-decimal cutoff</x:v>
      </x:c>
      <x:c r="C13" s="27" t="str">
        <x:v>Age 50; spleen 6.521374655820045 cm; blasts 1%; platelets 300 x10^9/L</x:v>
      </x:c>
      <x:c r="D13" s="28" t="n">
        <x:v>1.568049</x:v>
      </x:c>
      <x:c r="E13" s="28" t="n">
        <x:v>1.568049</x:v>
      </x:c>
      <x:c r="F13" s="28" t="n">
        <x:f>IF(OR(D13="",E13=""),0,ABS(D13-E13))</x:f>
        <x:v>0</x:v>
      </x:c>
      <x:c r="G13" s="27" t="str">
        <x:v>1.5680 | Low Risk</x:v>
      </x:c>
      <x:c r="H13" s="27" t="str">
        <x:v>1.5680 | Low Risk</x:v>
      </x:c>
      <x:c r="I13" s="29" t="str">
        <x:f>IF(AND(F13&lt;=0.0000000001,G13=H13),"PASS","FAIL")</x:f>
        <x:v>PASS</x:v>
      </x:c>
    </x:row>
    <x:row r="14">
      <x:c r="A14" s="26" t="str">
        <x:v>low-cutoff-rounds-up</x:v>
      </x:c>
      <x:c r="B14" s="27" t="str">
        <x:v>Four-decimal cutoff</x:v>
      </x:c>
      <x:c r="C14" s="27" t="str">
        <x:v>Age 50; spleen 6.52140717614525 cm; blasts 1%; platelets 300 x10^9/L</x:v>
      </x:c>
      <x:c r="D14" s="28" t="n">
        <x:v>1.568051</x:v>
      </x:c>
      <x:c r="E14" s="28" t="n">
        <x:v>1.568051</x:v>
      </x:c>
      <x:c r="F14" s="28" t="n">
        <x:f>IF(OR(D14="",E14=""),0,ABS(D14-E14))</x:f>
        <x:v>0</x:v>
      </x:c>
      <x:c r="G14" s="27" t="str">
        <x:v>1.5681 | Intermediate Risk</x:v>
      </x:c>
      <x:c r="H14" s="27" t="str">
        <x:v>1.5681 | Intermediate Risk</x:v>
      </x:c>
      <x:c r="I14" s="29" t="str">
        <x:f>IF(AND(F14&lt;=0.0000000001,G14=H14),"PASS","FAIL")</x:f>
        <x:v>PASS</x:v>
      </x:c>
    </x:row>
    <x:row r="15">
      <x:c r="A15" s="26" t="str">
        <x:v>high-cutoff-exact</x:v>
      </x:c>
      <x:c r="B15" s="27" t="str">
        <x:v>Four-decimal cutoff</x:v>
      </x:c>
      <x:c r="C15" s="27" t="str">
        <x:v>Age 50; spleen 17.09781368021029 cm; blasts 1%; platelets 300 x10^9/L</x:v>
      </x:c>
      <x:c r="D15" s="28" t="n">
        <x:v>2.2185</x:v>
      </x:c>
      <x:c r="E15" s="28" t="n">
        <x:v>2.2185</x:v>
      </x:c>
      <x:c r="F15" s="28" t="n">
        <x:f>IF(OR(D15="",E15=""),0,ABS(D15-E15))</x:f>
        <x:v>0</x:v>
      </x:c>
      <x:c r="G15" s="27" t="str">
        <x:v>2.2185 | Intermediate Risk</x:v>
      </x:c>
      <x:c r="H15" s="27" t="str">
        <x:v>2.2185 | Intermediate Risk</x:v>
      </x:c>
      <x:c r="I15" s="29" t="str">
        <x:f>IF(AND(F15&lt;=0.0000000001,G15=H15),"PASS","FAIL")</x:f>
        <x:v>PASS</x:v>
      </x:c>
    </x:row>
    <x:row r="16">
      <x:c r="A16" s="26" t="str">
        <x:v>high-cutoff-rounds-down</x:v>
      </x:c>
      <x:c r="B16" s="27" t="str">
        <x:v>Four-decimal cutoff</x:v>
      </x:c>
      <x:c r="C16" s="27" t="str">
        <x:v>Age 50; spleen 17.098610428177768 cm; blasts 1%; platelets 300 x10^9/L</x:v>
      </x:c>
      <x:c r="D16" s="28" t="n">
        <x:v>2.218549</x:v>
      </x:c>
      <x:c r="E16" s="28" t="n">
        <x:v>2.218549</x:v>
      </x:c>
      <x:c r="F16" s="28" t="n">
        <x:f>IF(OR(D16="",E16=""),0,ABS(D16-E16))</x:f>
        <x:v>0</x:v>
      </x:c>
      <x:c r="G16" s="27" t="str">
        <x:v>2.2185 | Intermediate Risk</x:v>
      </x:c>
      <x:c r="H16" s="27" t="str">
        <x:v>2.2185 | Intermediate Risk</x:v>
      </x:c>
      <x:c r="I16" s="29" t="str">
        <x:f>IF(AND(F16&lt;=0.0000000001,G16=H16),"PASS","FAIL")</x:f>
        <x:v>PASS</x:v>
      </x:c>
    </x:row>
    <x:row r="17">
      <x:c r="A17" s="26" t="str">
        <x:v>high-cutoff-rounds-up</x:v>
      </x:c>
      <x:c r="B17" s="27" t="str">
        <x:v>Four-decimal cutoff</x:v>
      </x:c>
      <x:c r="C17" s="27" t="str">
        <x:v>Age 50; spleen 17.098642948502974 cm; blasts 1%; platelets 300 x10^9/L</x:v>
      </x:c>
      <x:c r="D17" s="28" t="n">
        <x:v>2.218551</x:v>
      </x:c>
      <x:c r="E17" s="28" t="n">
        <x:v>2.218551</x:v>
      </x:c>
      <x:c r="F17" s="28" t="n">
        <x:f>IF(OR(D17="",E17=""),0,ABS(D17-E17))</x:f>
        <x:v>0</x:v>
      </x:c>
      <x:c r="G17" s="27" t="str">
        <x:v>2.2186 | High Risk</x:v>
      </x:c>
      <x:c r="H17" s="27" t="str">
        <x:v>2.2186 | High Risk</x:v>
      </x:c>
      <x:c r="I17" s="29" t="str">
        <x:f>IF(AND(F17&lt;=0.0000000001,G17=H17),"PASS","FAIL")</x:f>
        <x:v>PASS</x:v>
      </x:c>
    </x:row>
    <x:row r="18">
      <x:c r="A18" s="26" t="str">
        <x:v>age-18-source-boundary</x:v>
      </x:c>
      <x:c r="B18" s="27" t="str">
        <x:v>Applicability warning</x:v>
      </x:c>
      <x:c r="C18" s="27" t="str">
        <x:v>{"age":18,"spleen":2,"blasts":1,"platelets":300}</x:v>
      </x:c>
      <x:c r="D18" s="28" t="n">
        <x:v>0.9920644586670673</x:v>
      </x:c>
      <x:c r="E18" s="28" t="n">
        <x:v>0.9920644586670673</x:v>
      </x:c>
      <x:c r="F18" s="28" t="n">
        <x:f>IF(OR(D18="",E18=""),0,ABS(D18-E18))</x:f>
        <x:v>0</x:v>
      </x:c>
      <x:c r="G18" s="27" t="str">
        <x:v>warning true</x:v>
      </x:c>
      <x:c r="H18" s="27" t="str">
        <x:v>warning true</x:v>
      </x:c>
      <x:c r="I18" s="29" t="str">
        <x:f>IF(AND(F18&lt;=0.0000000001,G18=H18),"PASS","FAIL")</x:f>
        <x:v>PASS</x:v>
      </x:c>
    </x:row>
    <x:row r="19">
      <x:c r="A19" s="26" t="str">
        <x:v>age-89-derivation-warning</x:v>
      </x:c>
      <x:c r="B19" s="27" t="str">
        <x:v>Applicability warning</x:v>
      </x:c>
      <x:c r="C19" s="27" t="str">
        <x:v>{"age":89,"spleen":2,"blasts":1,"platelets":300}</x:v>
      </x:c>
      <x:c r="D19" s="28" t="n">
        <x:v>2.7399069586670675</x:v>
      </x:c>
      <x:c r="E19" s="28" t="n">
        <x:v>2.7399069586670675</x:v>
      </x:c>
      <x:c r="F19" s="28" t="n">
        <x:f>IF(OR(D19="",E19=""),0,ABS(D19-E19))</x:f>
        <x:v>0</x:v>
      </x:c>
      <x:c r="G19" s="27" t="str">
        <x:v>warning true</x:v>
      </x:c>
      <x:c r="H19" s="27" t="str">
        <x:v>warning true</x:v>
      </x:c>
      <x:c r="I19" s="29" t="str">
        <x:f>IF(AND(F19&lt;=0.0000000001,G19=H19),"PASS","FAIL")</x:f>
        <x:v>PASS</x:v>
      </x:c>
    </x:row>
    <x:row r="20">
      <x:c r="A20" s="26" t="str">
        <x:v>spleen-38-no-range-warning</x:v>
      </x:c>
      <x:c r="B20" s="27" t="str">
        <x:v>Applicability warning</x:v>
      </x:c>
      <x:c r="C20" s="27" t="str">
        <x:v>{"age":50,"spleen":38,"blasts":1,"platelets":300}</x:v>
      </x:c>
      <x:c r="D20" s="28" t="n">
        <x:v>3.503984458667067</x:v>
      </x:c>
      <x:c r="E20" s="28" t="n">
        <x:v>3.503984458667067</x:v>
      </x:c>
      <x:c r="F20" s="28" t="n">
        <x:f>IF(OR(D20="",E20=""),0,ABS(D20-E20))</x:f>
        <x:v>0</x:v>
      </x:c>
      <x:c r="G20" s="27" t="str">
        <x:v>warning false</x:v>
      </x:c>
      <x:c r="H20" s="27" t="str">
        <x:v>warning false</x:v>
      </x:c>
      <x:c r="I20" s="29" t="str">
        <x:f>IF(AND(F20&lt;=0.0000000001,G20=H20),"PASS","FAIL")</x:f>
        <x:v>PASS</x:v>
      </x:c>
    </x:row>
    <x:row r="21">
      <x:c r="A21" s="26" t="str">
        <x:v>spleen-over-38-warning</x:v>
      </x:c>
      <x:c r="B21" s="27" t="str">
        <x:v>Applicability warning</x:v>
      </x:c>
      <x:c r="C21" s="27" t="str">
        <x:v>{"age":50,"spleen":38.1,"blasts":1,"platelets":300}</x:v>
      </x:c>
      <x:c r="D21" s="28" t="n">
        <x:v>3.5101344586670673</x:v>
      </x:c>
      <x:c r="E21" s="28" t="n">
        <x:v>3.5101344586670673</x:v>
      </x:c>
      <x:c r="F21" s="28" t="n">
        <x:f>IF(OR(D21="",E21=""),0,ABS(D21-E21))</x:f>
        <x:v>0</x:v>
      </x:c>
      <x:c r="G21" s="27" t="str">
        <x:v>warning true</x:v>
      </x:c>
      <x:c r="H21" s="27" t="str">
        <x:v>warning true</x:v>
      </x:c>
      <x:c r="I21" s="29" t="str">
        <x:f>IF(AND(F21&lt;=0.0000000001,G21=H21),"PASS","FAIL")</x:f>
        <x:v>PASS</x:v>
      </x:c>
    </x:row>
    <x:row r="22">
      <x:c r="A22" s="26" t="str">
        <x:v>blasts-14-no-range-warning</x:v>
      </x:c>
      <x:c r="B22" s="27" t="str">
        <x:v>Applicability warning</x:v>
      </x:c>
      <x:c r="C22" s="27" t="str">
        <x:v>{"age":50,"spleen":2,"blasts":14,"platelets":300}</x:v>
      </x:c>
      <x:c r="D22" s="28" t="n">
        <x:v>2.6575844586670674</x:v>
      </x:c>
      <x:c r="E22" s="28" t="n">
        <x:v>2.6575844586670674</x:v>
      </x:c>
      <x:c r="F22" s="28" t="n">
        <x:f>IF(OR(D22="",E22=""),0,ABS(D22-E22))</x:f>
        <x:v>0</x:v>
      </x:c>
      <x:c r="G22" s="27" t="str">
        <x:v>warning false</x:v>
      </x:c>
      <x:c r="H22" s="27" t="str">
        <x:v>warning false</x:v>
      </x:c>
      <x:c r="I22" s="29" t="str">
        <x:f>IF(AND(F22&lt;=0.0000000001,G22=H22),"PASS","FAIL")</x:f>
        <x:v>PASS</x:v>
      </x:c>
    </x:row>
    <x:row r="23">
      <x:c r="A23" s="26" t="str">
        <x:v>blasts-15-warning</x:v>
      </x:c>
      <x:c r="B23" s="27" t="str">
        <x:v>Applicability warning</x:v>
      </x:c>
      <x:c r="C23" s="27" t="str">
        <x:v>{"age":50,"spleen":2,"blasts":15,"platelets":300}</x:v>
      </x:c>
      <x:c r="D23" s="28" t="n">
        <x:v>2.7627844586670673</x:v>
      </x:c>
      <x:c r="E23" s="28" t="n">
        <x:v>2.7627844586670673</x:v>
      </x:c>
      <x:c r="F23" s="28" t="n">
        <x:f>IF(OR(D23="",E23=""),0,ABS(D23-E23))</x:f>
        <x:v>0</x:v>
      </x:c>
      <x:c r="G23" s="27" t="str">
        <x:v>warning true</x:v>
      </x:c>
      <x:c r="H23" s="27" t="str">
        <x:v>warning true</x:v>
      </x:c>
      <x:c r="I23" s="29" t="str">
        <x:f>IF(AND(F23&lt;=0.0000000001,G23=H23),"PASS","FAIL")</x:f>
        <x:v>PASS</x:v>
      </x:c>
    </x:row>
    <x:row r="24">
      <x:c r="A24" s="26" t="str">
        <x:v>platelets-34-no-range-warning</x:v>
      </x:c>
      <x:c r="B24" s="27" t="str">
        <x:v>Applicability warning</x:v>
      </x:c>
      <x:c r="C24" s="27" t="str">
        <x:v>{"age":50,"spleen":2,"blasts":1,"platelets":34}</x:v>
      </x:c>
      <x:c r="D24" s="28" t="n">
        <x:v>2.7664064972194122</x:v>
      </x:c>
      <x:c r="E24" s="28" t="n">
        <x:v>2.7664064972194122</x:v>
      </x:c>
      <x:c r="F24" s="28" t="n">
        <x:f>IF(OR(D24="",E24=""),0,ABS(D24-E24))</x:f>
        <x:v>0</x:v>
      </x:c>
      <x:c r="G24" s="27" t="str">
        <x:v>warning false</x:v>
      </x:c>
      <x:c r="H24" s="27" t="str">
        <x:v>warning false</x:v>
      </x:c>
      <x:c r="I24" s="29" t="str">
        <x:f>IF(AND(F24&lt;=0.0000000001,G24=H24),"PASS","FAIL")</x:f>
        <x:v>PASS</x:v>
      </x:c>
    </x:row>
    <x:row r="25">
      <x:c r="A25" s="26" t="str">
        <x:v>platelets-below-34-warning</x:v>
      </x:c>
      <x:c r="B25" s="27" t="str">
        <x:v>Applicability warning</x:v>
      </x:c>
      <x:c r="C25" s="27" t="str">
        <x:v>{"age":50,"spleen":2,"blasts":1,"platelets":33.9}</x:v>
      </x:c>
      <x:c r="D25" s="28" t="n">
        <x:v>2.769686832820004</x:v>
      </x:c>
      <x:c r="E25" s="28" t="n">
        <x:v>2.769686832820004</x:v>
      </x:c>
      <x:c r="F25" s="28" t="n">
        <x:f>IF(OR(D25="",E25=""),0,ABS(D25-E25))</x:f>
        <x:v>0</x:v>
      </x:c>
      <x:c r="G25" s="27" t="str">
        <x:v>warning true</x:v>
      </x:c>
      <x:c r="H25" s="27" t="str">
        <x:v>warning true</x:v>
      </x:c>
      <x:c r="I25" s="29" t="str">
        <x:f>IF(AND(F25&lt;=0.0000000001,G25=H25),"PASS","FAIL")</x:f>
        <x:v>PASS</x:v>
      </x:c>
    </x:row>
    <x:row r="26">
      <x:c r="A26" s="26" t="str">
        <x:v>platelets-4920-no-range-warning</x:v>
      </x:c>
      <x:c r="B26" s="27" t="str">
        <x:v>Applicability warning</x:v>
      </x:c>
      <x:c r="C26" s="27" t="str">
        <x:v>{"age":50,"spleen":2,"blasts":1,"platelets":4920}</x:v>
      </x:c>
      <x:c r="D26" s="28" t="n">
        <x:v>0.7257226090337571</x:v>
      </x:c>
      <x:c r="E26" s="28" t="n">
        <x:v>0.7257226090337571</x:v>
      </x:c>
      <x:c r="F26" s="28" t="n">
        <x:f>IF(OR(D26="",E26=""),0,ABS(D26-E26))</x:f>
        <x:v>0</x:v>
      </x:c>
      <x:c r="G26" s="27" t="str">
        <x:v>warning false</x:v>
      </x:c>
      <x:c r="H26" s="27" t="str">
        <x:v>warning false</x:v>
      </x:c>
      <x:c r="I26" s="29" t="str">
        <x:f>IF(AND(F26&lt;=0.0000000001,G26=H26),"PASS","FAIL")</x:f>
        <x:v>PASS</x:v>
      </x:c>
    </x:row>
    <x:row r="27">
      <x:c r="A27" s="26" t="str">
        <x:v>platelets-over-4920-warning</x:v>
      </x:c>
      <x:c r="B27" s="27" t="str">
        <x:v>Applicability warning</x:v>
      </x:c>
      <x:c r="C27" s="27" t="str">
        <x:v>{"age":50,"spleen":2,"blasts":1,"platelets":4920.1}</x:v>
      </x:c>
      <x:c r="D27" s="28" t="n">
        <x:v>0.7257207287513524</x:v>
      </x:c>
      <x:c r="E27" s="28" t="n">
        <x:v>0.7257207287513524</x:v>
      </x:c>
      <x:c r="F27" s="28" t="n">
        <x:f>IF(OR(D27="",E27=""),0,ABS(D27-E27))</x:f>
        <x:v>0</x:v>
      </x:c>
      <x:c r="G27" s="27" t="str">
        <x:v>warning true</x:v>
      </x:c>
      <x:c r="H27" s="27" t="str">
        <x:v>warning true</x:v>
      </x:c>
      <x:c r="I27" s="29" t="str">
        <x:f>IF(AND(F27&lt;=0.0000000001,G27=H27),"PASS","FAIL")</x:f>
        <x:v>PASS</x:v>
      </x:c>
    </x:row>
    <x:row r="28">
      <x:c r="A28" s="26" t="str">
        <x:v>missing-age</x:v>
      </x:c>
      <x:c r="B28" s="27" t="str">
        <x:v>Invalid input</x:v>
      </x:c>
      <x:c r="C28" s="27" t="str">
        <x:v>{"spleen":2,"blasts":1,"platelets":300}</x:v>
      </x:c>
      <x:c r="D28" s="28"/>
      <x:c r="E28" s="28"/>
      <x:c r="F28" s="28" t="n">
        <x:f>IF(OR(D28="",E28=""),0,ABS(D28-E28))</x:f>
        <x:v>0</x:v>
      </x:c>
      <x:c r="G28" s="27" t="str">
        <x:v>Invalid Input</x:v>
      </x:c>
      <x:c r="H28" s="27" t="str">
        <x:v>Invalid Input</x:v>
      </x:c>
      <x:c r="I28" s="29" t="str">
        <x:f>IF(AND(F28&lt;=0.0000000001,G28=H28),"PASS","FAIL")</x:f>
        <x:v>PASS</x:v>
      </x:c>
    </x:row>
    <x:row r="29">
      <x:c r="A29" s="26" t="str">
        <x:v>age-below-18</x:v>
      </x:c>
      <x:c r="B29" s="27" t="str">
        <x:v>Invalid input</x:v>
      </x:c>
      <x:c r="C29" s="27" t="str">
        <x:v>{"age":17,"spleen":2,"blasts":1,"platelets":300}</x:v>
      </x:c>
      <x:c r="D29" s="28"/>
      <x:c r="E29" s="28"/>
      <x:c r="F29" s="28" t="n">
        <x:f>IF(OR(D29="",E29=""),0,ABS(D29-E29))</x:f>
        <x:v>0</x:v>
      </x:c>
      <x:c r="G29" s="27" t="str">
        <x:v>Invalid Input</x:v>
      </x:c>
      <x:c r="H29" s="27" t="str">
        <x:v>Invalid Input</x:v>
      </x:c>
      <x:c r="I29" s="29" t="str">
        <x:f>IF(AND(F29&lt;=0.0000000001,G29=H29),"PASS","FAIL")</x:f>
        <x:v>PASS</x:v>
      </x:c>
    </x:row>
    <x:row r="30">
      <x:c r="A30" s="26" t="str">
        <x:v>fractional-age</x:v>
      </x:c>
      <x:c r="B30" s="27" t="str">
        <x:v>Invalid input</x:v>
      </x:c>
      <x:c r="C30" s="27" t="str">
        <x:v>{"age":50.5,"spleen":2,"blasts":1,"platelets":300}</x:v>
      </x:c>
      <x:c r="D30" s="28"/>
      <x:c r="E30" s="28"/>
      <x:c r="F30" s="28" t="n">
        <x:f>IF(OR(D30="",E30=""),0,ABS(D30-E30))</x:f>
        <x:v>0</x:v>
      </x:c>
      <x:c r="G30" s="27" t="str">
        <x:v>Invalid Input</x:v>
      </x:c>
      <x:c r="H30" s="27" t="str">
        <x:v>Invalid Input</x:v>
      </x:c>
      <x:c r="I30" s="29" t="str">
        <x:f>IF(AND(F30&lt;=0.0000000001,G30=H30),"PASS","FAIL")</x:f>
        <x:v>PASS</x:v>
      </x:c>
    </x:row>
    <x:row r="31">
      <x:c r="A31" s="26" t="str">
        <x:v>negative-spleen</x:v>
      </x:c>
      <x:c r="B31" s="27" t="str">
        <x:v>Invalid input</x:v>
      </x:c>
      <x:c r="C31" s="27" t="str">
        <x:v>{"age":50,"spleen":-1,"blasts":1,"platelets":300}</x:v>
      </x:c>
      <x:c r="D31" s="28"/>
      <x:c r="E31" s="28"/>
      <x:c r="F31" s="28" t="n">
        <x:f>IF(OR(D31="",E31=""),0,ABS(D31-E31))</x:f>
        <x:v>0</x:v>
      </x:c>
      <x:c r="G31" s="27" t="str">
        <x:v>Invalid Input</x:v>
      </x:c>
      <x:c r="H31" s="27" t="str">
        <x:v>Invalid Input</x:v>
      </x:c>
      <x:c r="I31" s="29" t="str">
        <x:f>IF(AND(F31&lt;=0.0000000001,G31=H31),"PASS","FAIL")</x:f>
        <x:v>PASS</x:v>
      </x:c>
    </x:row>
    <x:row r="32">
      <x:c r="A32" s="26" t="str">
        <x:v>fractional-blasts</x:v>
      </x:c>
      <x:c r="B32" s="27" t="str">
        <x:v>Invalid input</x:v>
      </x:c>
      <x:c r="C32" s="27" t="str">
        <x:v>{"age":50,"spleen":2,"blasts":1.5,"platelets":300}</x:v>
      </x:c>
      <x:c r="D32" s="28"/>
      <x:c r="E32" s="28"/>
      <x:c r="F32" s="28" t="n">
        <x:f>IF(OR(D32="",E32=""),0,ABS(D32-E32))</x:f>
        <x:v>0</x:v>
      </x:c>
      <x:c r="G32" s="27" t="str">
        <x:v>Invalid Input</x:v>
      </x:c>
      <x:c r="H32" s="27" t="str">
        <x:v>Invalid Input</x:v>
      </x:c>
      <x:c r="I32" s="29" t="str">
        <x:f>IF(AND(F32&lt;=0.0000000001,G32=H32),"PASS","FAIL")</x:f>
        <x:v>PASS</x:v>
      </x:c>
    </x:row>
    <x:row r="33">
      <x:c r="A33" s="26" t="str">
        <x:v>blasts-over-100</x:v>
      </x:c>
      <x:c r="B33" s="27" t="str">
        <x:v>Invalid input</x:v>
      </x:c>
      <x:c r="C33" s="27" t="str">
        <x:v>{"age":50,"spleen":2,"blasts":101,"platelets":300}</x:v>
      </x:c>
      <x:c r="D33" s="28"/>
      <x:c r="E33" s="28"/>
      <x:c r="F33" s="28" t="n">
        <x:f>IF(OR(D33="",E33=""),0,ABS(D33-E33))</x:f>
        <x:v>0</x:v>
      </x:c>
      <x:c r="G33" s="27" t="str">
        <x:v>Invalid Input</x:v>
      </x:c>
      <x:c r="H33" s="27" t="str">
        <x:v>Invalid Input</x:v>
      </x:c>
      <x:c r="I33" s="29" t="str">
        <x:f>IF(AND(F33&lt;=0.0000000001,G33=H33),"PASS","FAIL")</x:f>
        <x:v>PASS</x:v>
      </x:c>
    </x:row>
    <x:row r="34">
      <x:c r="A34" s="26" t="str">
        <x:v>zero-platelets</x:v>
      </x:c>
      <x:c r="B34" s="27" t="str">
        <x:v>Invalid input</x:v>
      </x:c>
      <x:c r="C34" s="27" t="str">
        <x:v>{"age":50,"spleen":2,"blasts":1,"platelets":0}</x:v>
      </x:c>
      <x:c r="D34" s="28"/>
      <x:c r="E34" s="28"/>
      <x:c r="F34" s="28" t="n">
        <x:f>IF(OR(D34="",E34=""),0,ABS(D34-E34))</x:f>
        <x:v>0</x:v>
      </x:c>
      <x:c r="G34" s="27" t="str">
        <x:v>Invalid Input</x:v>
      </x:c>
      <x:c r="H34" s="27" t="str">
        <x:v>Invalid Input</x:v>
      </x:c>
      <x:c r="I34" s="29" t="str">
        <x:f>IF(AND(F34&lt;=0.0000000001,G34=H34),"PASS","FAIL")</x:f>
        <x:v>PASS</x:v>
      </x:c>
    </x:row>
    <x:row r="35">
      <x:c r="A35" s="26" t="str">
        <x:v>nonfinite-platelets</x:v>
      </x:c>
      <x:c r="B35" s="27" t="str">
        <x:v>Invalid input</x:v>
      </x:c>
      <x:c r="C35" s="27" t="str">
        <x:v>{"age":50,"spleen":2,"blasts":1,"platelets":null}</x:v>
      </x:c>
      <x:c r="D35" s="28"/>
      <x:c r="E35" s="28"/>
      <x:c r="F35" s="28" t="n">
        <x:f>IF(OR(D35="",E35=""),0,ABS(D35-E35))</x:f>
        <x:v>0</x:v>
      </x:c>
      <x:c r="G35" s="27" t="str">
        <x:v>Invalid Input</x:v>
      </x:c>
      <x:c r="H35" s="27" t="str">
        <x:v>Invalid Input</x:v>
      </x:c>
      <x:c r="I35" s="29" t="str">
        <x:f>IF(AND(F35&lt;=0.0000000001,G35=H35),"PASS","FAIL")</x:f>
        <x:v>PASS</x:v>
      </x:c>
    </x:row>
    <x:row r="36">
      <x:c r="A36" s="30" t="str">
        <x:v>extra-key</x:v>
      </x:c>
      <x:c r="B36" s="31" t="str">
        <x:v>Invalid input</x:v>
      </x:c>
      <x:c r="C36" s="31" t="str">
        <x:v>{"age":50,"spleen":2,"blasts":1,"platelets":300,"extra":1}</x:v>
      </x:c>
      <x:c r="D36" s="32"/>
      <x:c r="E36" s="32"/>
      <x:c r="F36" s="32" t="n">
        <x:f>IF(OR(D36="",E36=""),0,ABS(D36-E36))</x:f>
        <x:v>0</x:v>
      </x:c>
      <x:c r="G36" s="31" t="str">
        <x:v>Invalid Input</x:v>
      </x:c>
      <x:c r="H36" s="31" t="str">
        <x:v>Invalid Input</x:v>
      </x:c>
      <x:c r="I36" s="33" t="str">
        <x:f>IF(AND(F36&lt;=0.0000000001,G36=H36),"PASS","FAIL")</x:f>
        <x:v>PASS</x:v>
      </x:c>
    </x:row>
  </x:sheetData>
  <x:mergeCells>
    <x:mergeCell ref="A1:I2"/>
    <x:mergeCell ref="A3:I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8" hidden="0" customWidth="1"/>
    <x:col min="3" max="3" width="56" hidden="0" customWidth="1"/>
    <x:col min="4" max="4" width="38" hidden="0" customWidth="1"/>
  </x:cols>
  <x:sheetData>
    <x:row r="1">
      <x:c r="A1" s="3" t="str">
        <x:v>ELTS Sources &amp; Scope</x:v>
      </x:c>
      <x:c r="B1" s="3"/>
      <x:c r="C1" s="3"/>
      <x:c r="D1" s="3"/>
    </x:row>
    <x:row r="2">
      <x:c r="A2" s="3"/>
      <x:c r="B2" s="3"/>
      <x:c r="C2" s="3"/>
      <x:c r="D2" s="3"/>
    </x:row>
    <x:row r="4">
      <x:c r="A4" s="23" t="str">
        <x:v>Item</x:v>
      </x:c>
      <x:c r="B4" s="24" t="str">
        <x:v>Locked specification</x:v>
      </x:c>
      <x:c r="C4" s="24" t="str">
        <x:v>Source / evidence</x:v>
      </x:c>
      <x:c r="D4" s="25" t="str">
        <x:v>Implementation note</x:v>
      </x:c>
    </x:row>
    <x:row r="5">
      <x:c r="A5" s="26" t="str">
        <x:v>Primary model</x:v>
      </x:c>
      <x:c r="B5" s="27" t="str">
        <x:v>Original ELTS equation and three risk groups</x:v>
      </x:c>
      <x:c r="C5" s="27" t="str">
        <x:v>https://doi.org/10.1038/leu.2015.261</x:v>
      </x:c>
      <x:c r="D5" s="34" t="str">
        <x:v>Online 2015; Leukemia 2016 issue publication</x:v>
      </x:c>
    </x:row>
    <x:row r="6">
      <x:c r="A6" s="26" t="str">
        <x:v>Official calculator</x:v>
      </x:c>
      <x:c r="B6" s="27" t="str">
        <x:v>Completed age, palpable spleen, integer blasts, platelets; final score to four decimals</x:v>
      </x:c>
      <x:c r="C6" s="27" t="str">
        <x:v>https://www.leukemia-net.org/leukemias/cml/elts_score/</x:v>
      </x:c>
      <x:c r="D6" s="34" t="str">
        <x:v>Four-decimal score controls classification</x:v>
      </x:c>
    </x:row>
    <x:row r="7">
      <x:c r="A7" s="26" t="str">
        <x:v>Equation</x:v>
      </x:c>
      <x:c r="B7" s="27" t="str">
        <x:v>0.0025(A/10)^3 + 0.0615S + 0.1052B + 0.4104(P/1000)^-0.5</x:v>
      </x:c>
      <x:c r="C7" s="27" t="str">
        <x:v>Pfirrmann et al.; official ELN calculator</x:v>
      </x:c>
      <x:c r="D7" s="34" t="str">
        <x:v>No intermediate rounding</x:v>
      </x:c>
    </x:row>
    <x:row r="8">
      <x:c r="A8" s="26" t="str">
        <x:v>Low group</x:v>
      </x:c>
      <x:c r="B8" s="27" t="str">
        <x:v>Four-decimal score &lt;=1.5680</x:v>
      </x:c>
      <x:c r="C8" s="27" t="str">
        <x:v>Official ELN calculator</x:v>
      </x:c>
      <x:c r="D8" s="34" t="str">
        <x:v>Inclusive upper boundary</x:v>
      </x:c>
    </x:row>
    <x:row r="9">
      <x:c r="A9" s="26" t="str">
        <x:v>Intermediate group</x:v>
      </x:c>
      <x:c r="B9" s="27" t="str">
        <x:v>&gt;1.5680 and &lt;=2.2185</x:v>
      </x:c>
      <x:c r="C9" s="27" t="str">
        <x:v>Official ELN calculator</x:v>
      </x:c>
      <x:c r="D9" s="34" t="str">
        <x:v>Lower exclusive; upper inclusive</x:v>
      </x:c>
    </x:row>
    <x:row r="10">
      <x:c r="A10" s="26" t="str">
        <x:v>High group</x:v>
      </x:c>
      <x:c r="B10" s="27" t="str">
        <x:v>&gt;2.2185</x:v>
      </x:c>
      <x:c r="C10" s="27" t="str">
        <x:v>Official ELN calculator</x:v>
      </x:c>
      <x:c r="D10" s="34" t="str">
        <x:v>Strictly above cutoff</x:v>
      </x:c>
    </x:row>
    <x:row r="11">
      <x:c r="A11" s="26" t="str">
        <x:v>Population</x:v>
      </x:c>
      <x:c r="B11" s="27" t="str">
        <x:v>Adults with newly diagnosed chronic-phase Ph-positive and/or BCR::ABL1-positive CML before treatment</x:v>
      </x:c>
      <x:c r="C11" s="27" t="str">
        <x:v>Original publication; ELN guidance</x:v>
      </x:c>
      <x:c r="D11" s="34" t="str">
        <x:v>Baseline prognosis only</x:v>
      </x:c>
    </x:row>
    <x:row r="12">
      <x:c r="A12" s="26" t="str">
        <x:v>Derivation ranges</x:v>
      </x:c>
      <x:c r="B12" s="27" t="str">
        <x:v>Age 18-88; spleen 0-38 cm; blasts 0-14%; platelets 34-4920 x10^9/L</x:v>
      </x:c>
      <x:c r="C12" s="27" t="str">
        <x:v>Original publication</x:v>
      </x:c>
      <x:c r="D12" s="34" t="str">
        <x:v>Warnings, not invented hard maxima</x:v>
      </x:c>
    </x:row>
    <x:row r="13">
      <x:c r="A13" s="26" t="str">
        <x:v>Excluded use</x:v>
      </x:c>
      <x:c r="B13" s="27" t="str">
        <x:v>Post-treatment recalculation, molecular response milestones, accelerated/blast phase, treatment selection by itself</x:v>
      </x:c>
      <x:c r="C13" s="27" t="str">
        <x:v>Original model scope; ELN guidance</x:v>
      </x:c>
      <x:c r="D13" s="34" t="str">
        <x:v>Explicitly disclosed on page</x:v>
      </x:c>
    </x:row>
    <x:row r="14">
      <x:c r="A14" s="26" t="str">
        <x:v>Current guidance</x:v>
      </x:c>
      <x:c r="B14" s="27" t="str">
        <x:v>ELTS is preferred for baseline prognosis; serial BCR::ABL1 monitoring is separate</x:v>
      </x:c>
      <x:c r="C14" s="27" t="str">
        <x:v>https://www.nature.com/articles/s41375-020-0776-2</x:v>
      </x:c>
      <x:c r="D14" s="34" t="str">
        <x:v>Not an on-treatment score</x:v>
      </x:c>
    </x:row>
    <x:row r="15">
      <x:c r="A15" s="26" t="str">
        <x:v>Current guidance update</x:v>
      </x:c>
      <x:c r="B15" s="27" t="str">
        <x:v>Treatment choice remains individualized</x:v>
      </x:c>
      <x:c r="C15" s="27" t="str">
        <x:v>https://www.nature.com/articles/s41375-025-02664-w</x:v>
      </x:c>
      <x:c r="D15" s="34" t="str">
        <x:v>No automatic TKI recommendation</x:v>
      </x:c>
    </x:row>
    <x:row r="16">
      <x:c r="A16" s="30" t="str">
        <x:v>Verification meaning</x:v>
      </x:c>
      <x:c r="B16" s="31" t="str">
        <x:v>Software agreement with the cited model</x:v>
      </x:c>
      <x:c r="C16" s="31" t="str">
        <x:v>OncoToolkit audit dated 2026-07-22</x:v>
      </x:c>
      <x:c r="D16" s="35" t="str">
        <x:v>Not independent clinical validation or regulatory approval</x:v>
      </x:c>
    </x:row>
  </x:sheetData>
  <x:mergeCells>
    <x:mergeCell ref="A1:D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45" t="str">
        <x:v>Latest Production Check — lymphoma-elts-score</x:v>
      </x:c>
      <x:c r="B1" s="145"/>
      <x:c r="C1" s="145"/>
      <x:c r="D1" s="145"/>
      <x:c r="E1" s="145"/>
    </x:row>
    <x:row r="2" ht="28" customHeight="1">
      <x:c r="A2" s="145"/>
      <x:c r="B2" s="145"/>
      <x:c r="C2" s="145"/>
      <x:c r="D2" s="145"/>
      <x:c r="E2" s="145"/>
    </x:row>
    <x:row r="3">
      <x:c r="A3" s="59"/>
      <x:c r="B3" s="59"/>
      <x:c r="C3" s="59"/>
      <x:c r="D3" s="59"/>
      <x:c r="E3" s="59"/>
    </x:row>
    <x:row r="4" ht="34" customHeight="1">
      <x:c r="A4" s="146" t="str">
        <x:v>Production route</x:v>
      </x:c>
      <x:c r="B4" s="61" t="str">
        <x:v>https://oncotoolkit.com/calculator/lymphoma-elts-score</x:v>
      </x:c>
      <x:c r="C4" s="59"/>
      <x:c r="D4" s="147" t="str">
        <x:v>What this check covered</x:v>
      </x:c>
      <x:c r="E4" s="59"/>
    </x:row>
    <x:row r="5" ht="34" customHeight="1">
      <x:c r="A5" s="146" t="str">
        <x:v>Tested on</x:v>
      </x:c>
      <x:c r="B5" s="61" t="str">
        <x:v>2026-08-03</x:v>
      </x:c>
      <x:c r="C5" s="59"/>
      <x:c r="D5" s="132" t="str">
        <x:v>Original Pfirrmann 2016 ELTS equation and four-decimal classification.</x:v>
      </x:c>
      <x:c r="E5" s="132"/>
    </x:row>
    <x:row r="6" ht="34" customHeight="1">
      <x:c r="A6" s="146" t="str">
        <x:v>Cases tested</x:v>
      </x:c>
      <x:c r="B6" s="61" t="n">
        <x:v>3</x:v>
      </x:c>
      <x:c r="C6" s="59"/>
      <x:c r="D6" s="132"/>
      <x:c r="E6" s="132"/>
    </x:row>
    <x:row r="7" ht="34" customHeight="1">
      <x:c r="A7" s="146" t="str">
        <x:v>Overall result</x:v>
      </x:c>
      <x:c r="B7" s="61" t="str">
        <x:v>PASSED</x:v>
      </x:c>
      <x:c r="C7" s="59"/>
      <x:c r="D7" s="147" t="str">
        <x:v>Findings</x:v>
      </x:c>
      <x:c r="E7" s="59"/>
    </x:row>
    <x:row r="8" ht="34" customHeight="1">
      <x:c r="A8" s="146" t="str">
        <x:v>Pass rate</x:v>
      </x:c>
      <x:c r="B8" s="61" t="str">
        <x:v>3/3</x:v>
      </x:c>
      <x:c r="C8" s="59"/>
      <x:c r="D8" s="136" t="str">
        <x:v>No unexpected finding was observed.</x:v>
      </x:c>
      <x:c r="E8" s="136"/>
    </x:row>
    <x:row r="9">
      <x:c r="A9" s="59"/>
      <x:c r="B9" s="59"/>
      <x:c r="C9" s="59"/>
      <x:c r="D9" s="59"/>
      <x:c r="E9" s="59"/>
    </x:row>
    <x:row r="10">
      <x:c r="A10" s="148" t="str">
        <x:v>Case</x:v>
      </x:c>
      <x:c r="B10" s="149" t="str">
        <x:v>Test inputs</x:v>
      </x:c>
      <x:c r="C10" s="149" t="str">
        <x:v>Expected result</x:v>
      </x:c>
      <x:c r="D10" s="149" t="str">
        <x:v>Actual website result</x:v>
      </x:c>
      <x:c r="E10" s="150" t="str">
        <x:v>Result</x:v>
      </x:c>
    </x:row>
    <x:row r="11" ht="52" customHeight="1">
      <x:c r="A11" s="61" t="str">
        <x:v>Published Example</x:v>
      </x:c>
      <x:c r="B11" s="61" t="str"/>
      <x:c r="C11" s="61" t="str">
        <x:v>1.2900 | Low Risk</x:v>
      </x:c>
      <x:c r="D11" s="61" t="str">
        <x:v>1.2900 | Low Risk</x:v>
      </x:c>
      <x:c r="E11" s="61" t="str">
        <x:v>PASS</x:v>
      </x:c>
    </x:row>
    <x:row r="12" ht="52" customHeight="1">
      <x:c r="A12" s="61" t="str">
        <x:v>Intermediate</x:v>
      </x:c>
      <x:c r="B12" s="61" t="str"/>
      <x:c r="C12" s="61" t="str">
        <x:v>1.8872 | Intermediate Risk</x:v>
      </x:c>
      <x:c r="D12" s="61" t="str">
        <x:v>1.8872 | Intermediate Risk</x:v>
      </x:c>
      <x:c r="E12" s="61" t="str">
        <x:v>PASS</x:v>
      </x:c>
    </x:row>
    <x:row r="13" ht="52" customHeight="1">
      <x:c r="A13" s="61" t="str">
        <x:v>High</x:v>
      </x:c>
      <x:c r="B13" s="61" t="str"/>
      <x:c r="C13" s="61" t="str">
        <x:v>3.9113 | High Risk</x:v>
      </x:c>
      <x:c r="D13" s="61" t="str">
        <x:v>3.9113 | High Risk</x:v>
      </x:c>
      <x:c r="E13" s="61" t="str">
        <x:v>PASS</x:v>
      </x:c>
    </x:row>
    <x:row r="14">
      <x:c r="A14" s="59"/>
      <x:c r="B14" s="59"/>
      <x:c r="C14" s="59"/>
      <x:c r="D14" s="59"/>
      <x:c r="E14" s="59"/>
    </x:row>
    <x:row r="15">
      <x:c r="A15" s="59"/>
      <x:c r="B15" s="59"/>
      <x:c r="C15" s="59"/>
      <x:c r="D15" s="59"/>
      <x:c r="E15" s="59"/>
    </x:row>
    <x:row r="16">
      <x:c r="A16" s="59"/>
      <x:c r="B16" s="59"/>
      <x:c r="C16" s="59"/>
      <x:c r="D16" s="59"/>
      <x:c r="E16" s="59"/>
    </x:row>
    <x:row r="17">
      <x:c r="A17" s="59"/>
      <x:c r="B17" s="59"/>
      <x:c r="C17" s="59"/>
      <x:c r="D17" s="59"/>
      <x:c r="E17" s="59"/>
    </x:row>
    <x:row r="18">
      <x:c r="A18" s="59"/>
      <x:c r="B18" s="59"/>
      <x:c r="C18" s="59"/>
      <x:c r="D18" s="59"/>
      <x:c r="E18" s="59"/>
    </x:row>
    <x:row r="19">
      <x:c r="A19" s="59"/>
      <x:c r="B19" s="59"/>
      <x:c r="C19" s="59"/>
      <x:c r="D19" s="59"/>
      <x:c r="E19" s="59"/>
    </x:row>
    <x:row r="20">
      <x:c r="A20" s="59"/>
      <x:c r="B20" s="59"/>
      <x:c r="C20" s="59"/>
      <x:c r="D20" s="59"/>
      <x:c r="E20" s="59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